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<sst xmlns="http://schemas.openxmlformats.org/spreadsheetml/2006/main" count="58" uniqueCount="48">
  <si>
    <t xml:space="preserve">Celowa </t>
  </si>
  <si>
    <t>Podmiotowa</t>
  </si>
  <si>
    <t>Niepubliczne Przedszkole Sióstr Nazaretanek im. Jana Pawła II</t>
  </si>
  <si>
    <t>Niepubliczne Przedszkole "Jaś i Małgosia"</t>
  </si>
  <si>
    <t>Niepubliczne Przedszkole Artystyczne KOALA</t>
  </si>
  <si>
    <t>Rozdział</t>
  </si>
  <si>
    <t>Domy i ośrodki kultury</t>
  </si>
  <si>
    <t>Biblioteki - własne</t>
  </si>
  <si>
    <t xml:space="preserve">W zakresie ochrony i promocji zdrowia, a także przeciwdziałania patologiom społecznym </t>
  </si>
  <si>
    <t>I.</t>
  </si>
  <si>
    <t>II.</t>
  </si>
  <si>
    <t xml:space="preserve">PRZEDSZKOLA NIEPUBLICZNE </t>
  </si>
  <si>
    <t>III.</t>
  </si>
  <si>
    <t>Niepubliczne Przedszkole Integracyjne</t>
  </si>
  <si>
    <t>Plan</t>
  </si>
  <si>
    <t>Przewodniczący Rady</t>
  </si>
  <si>
    <t>sporządzono w zł</t>
  </si>
  <si>
    <t>Miejska Biblioteka Publiczna</t>
  </si>
  <si>
    <t>Łukowski Ośrodek Kultury</t>
  </si>
  <si>
    <t>Przedmiotowa</t>
  </si>
  <si>
    <t>Konserwacja oświetlenia ulicznego na terenie miasta Łuków</t>
  </si>
  <si>
    <t>IV.</t>
  </si>
  <si>
    <t>Biblioteki - porozumienia</t>
  </si>
  <si>
    <t xml:space="preserve"> A. Dla jednostek sektora finansów publicznych </t>
  </si>
  <si>
    <t xml:space="preserve"> B. Dla jednostek spoza sektora finansów publicznych</t>
  </si>
  <si>
    <t>ZADANIA ZWIĄZANE Z USTAWĄ O DZIAŁALNOŚCI POŻYTKU PUBLICZNEGO I O WOLONTARIACIE</t>
  </si>
  <si>
    <t>OGÓŁEM  DOTACJE</t>
  </si>
  <si>
    <t>Lp.</t>
  </si>
  <si>
    <t>Podmiot dotowany / zadanie dotowane</t>
  </si>
  <si>
    <t>Zakład Gospodarki Lokalowej -                                        samorządowy zakład budżetowy</t>
  </si>
  <si>
    <t>Powiat Łukowski</t>
  </si>
  <si>
    <t>Realizacja projektu "Wyrównujemy sz@nse. Przeciwdziałanie wykluczeniu cyfrowemu na terenie Powiatu Łukowskiego"</t>
  </si>
  <si>
    <t>Załącznik Nr 4</t>
  </si>
  <si>
    <t>Rady Miasta Łuków</t>
  </si>
  <si>
    <t>Niepubliczne Przedszkole Muzyczne "Wesoła Nutka"</t>
  </si>
  <si>
    <t>Niepubliczne Przedszkole Językowe "Bajkowy Raj"                            z Oddziałem Integracyjnym</t>
  </si>
  <si>
    <t>Niepubliczne Przedszkole Integracyjne Zgromadzenia Sióstr Miłosierdzia św. Wincentego a Paulo</t>
  </si>
  <si>
    <t>Niepubliczne Przedszkole Mały Odkrywca</t>
  </si>
  <si>
    <t>Krzysztof Jodełko</t>
  </si>
  <si>
    <t>Pomoc finansowa dla Powiatu Łukowskiego - trzeci etap budowy małej obwodnicy Łukowa</t>
  </si>
  <si>
    <t>W zakresie kultury, sztuki, ochrony dóbr kultury i dziedzictwa narodowego</t>
  </si>
  <si>
    <t>W zakresie wspierania i upowszechniania kultury fizycznej                                  i sportu</t>
  </si>
  <si>
    <t>W zakresie turystyki i krajoznastwa oraz wypoczynku dzieci                             i młodzieży</t>
  </si>
  <si>
    <t>do Uchwały Nr …./2017</t>
  </si>
  <si>
    <t>z dnia …2017 roku</t>
  </si>
  <si>
    <t>Wykaz dotacji z budżetu miasta na 2018 rok</t>
  </si>
  <si>
    <t xml:space="preserve">SZKOŁY NIEPUBLICZNE </t>
  </si>
  <si>
    <t xml:space="preserve">Szkoła Podstawowa z Oddziałami Przysposabiającymi do Pracy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</si>
</sst>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14"/>
      <name val="Times New Roman"/>
      <family val="1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32" borderId="11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3" fontId="10" fillId="33" borderId="2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51" fillId="0" borderId="13" xfId="0" applyNumberFormat="1" applyFont="1" applyBorder="1" applyAlignment="1">
      <alignment vertical="center"/>
    </xf>
    <xf numFmtId="0" fontId="52" fillId="33" borderId="21" xfId="0" applyFont="1" applyFill="1" applyBorder="1" applyAlignment="1">
      <alignment horizontal="center" vertical="center"/>
    </xf>
    <xf numFmtId="3" fontId="53" fillId="32" borderId="11" xfId="0" applyNumberFormat="1" applyFont="1" applyFill="1" applyBorder="1" applyAlignment="1">
      <alignment vertical="center"/>
    </xf>
    <xf numFmtId="3" fontId="51" fillId="0" borderId="12" xfId="0" applyNumberFormat="1" applyFont="1" applyBorder="1" applyAlignment="1">
      <alignment vertical="center"/>
    </xf>
    <xf numFmtId="3" fontId="51" fillId="0" borderId="14" xfId="0" applyNumberFormat="1" applyFont="1" applyBorder="1" applyAlignment="1">
      <alignment vertical="center"/>
    </xf>
    <xf numFmtId="3" fontId="51" fillId="0" borderId="2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32" borderId="16" xfId="0" applyNumberFormat="1" applyFont="1" applyFill="1" applyBorder="1" applyAlignment="1">
      <alignment vertical="center" wrapText="1"/>
    </xf>
    <xf numFmtId="0" fontId="53" fillId="32" borderId="11" xfId="0" applyFont="1" applyFill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3" fontId="51" fillId="0" borderId="17" xfId="0" applyNumberFormat="1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32" borderId="11" xfId="0" applyFont="1" applyFill="1" applyBorder="1" applyAlignment="1">
      <alignment vertical="center"/>
    </xf>
    <xf numFmtId="0" fontId="51" fillId="0" borderId="20" xfId="0" applyFont="1" applyBorder="1" applyAlignment="1">
      <alignment vertical="center"/>
    </xf>
    <xf numFmtId="3" fontId="8" fillId="32" borderId="11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8" fillId="32" borderId="16" xfId="0" applyNumberFormat="1" applyFont="1" applyFill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" fontId="51" fillId="0" borderId="24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3" fontId="51" fillId="0" borderId="25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2" fillId="0" borderId="28" xfId="0" applyNumberFormat="1" applyFont="1" applyBorder="1" applyAlignment="1">
      <alignment horizontal="right" vertical="center" wrapText="1"/>
    </xf>
    <xf numFmtId="0" fontId="11" fillId="34" borderId="29" xfId="0" applyFont="1" applyFill="1" applyBorder="1" applyAlignment="1">
      <alignment horizontal="left" vertical="center"/>
    </xf>
    <xf numFmtId="0" fontId="11" fillId="34" borderId="30" xfId="0" applyFont="1" applyFill="1" applyBorder="1" applyAlignment="1">
      <alignment horizontal="left" vertical="center"/>
    </xf>
    <xf numFmtId="0" fontId="11" fillId="34" borderId="31" xfId="0" applyFont="1" applyFill="1" applyBorder="1" applyAlignment="1">
      <alignment horizontal="left" vertical="center"/>
    </xf>
    <xf numFmtId="0" fontId="11" fillId="34" borderId="26" xfId="0" applyFont="1" applyFill="1" applyBorder="1" applyAlignment="1">
      <alignment horizontal="left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4">
      <selection activeCell="M29" sqref="M29"/>
    </sheetView>
  </sheetViews>
  <sheetFormatPr defaultColWidth="9.140625" defaultRowHeight="12.75"/>
  <cols>
    <col min="1" max="1" width="4.7109375" style="0" customWidth="1"/>
    <col min="2" max="2" width="43.8515625" style="0" customWidth="1"/>
    <col min="3" max="3" width="6.7109375" style="0" customWidth="1"/>
    <col min="4" max="4" width="10.8515625" style="0" customWidth="1"/>
    <col min="5" max="5" width="11.8515625" style="0" customWidth="1"/>
    <col min="6" max="6" width="10.8515625" style="0" customWidth="1"/>
  </cols>
  <sheetData>
    <row r="1" spans="5:6" ht="12.75">
      <c r="E1" s="14" t="s">
        <v>32</v>
      </c>
      <c r="F1" s="14"/>
    </row>
    <row r="2" spans="4:6" ht="12.75">
      <c r="D2" s="14"/>
      <c r="E2" s="14" t="s">
        <v>43</v>
      </c>
      <c r="F2" s="14"/>
    </row>
    <row r="3" spans="4:6" ht="12.75">
      <c r="D3" s="14"/>
      <c r="E3" s="14" t="s">
        <v>33</v>
      </c>
      <c r="F3" s="14"/>
    </row>
    <row r="4" spans="4:6" ht="12.75">
      <c r="D4" s="14"/>
      <c r="E4" s="14" t="s">
        <v>44</v>
      </c>
      <c r="F4" s="14"/>
    </row>
    <row r="5" ht="32.25" customHeight="1">
      <c r="F5" s="1"/>
    </row>
    <row r="6" spans="1:6" ht="22.5" customHeight="1">
      <c r="A6" s="85" t="s">
        <v>45</v>
      </c>
      <c r="B6" s="85"/>
      <c r="C6" s="85"/>
      <c r="D6" s="85"/>
      <c r="E6" s="85"/>
      <c r="F6" s="85"/>
    </row>
    <row r="7" spans="1:6" ht="13.5" customHeight="1">
      <c r="A7" s="86" t="s">
        <v>16</v>
      </c>
      <c r="B7" s="86"/>
      <c r="C7" s="86"/>
      <c r="D7" s="86"/>
      <c r="E7" s="86"/>
      <c r="F7" s="86"/>
    </row>
    <row r="8" spans="1:6" s="36" customFormat="1" ht="19.5" customHeight="1">
      <c r="A8" s="95" t="s">
        <v>27</v>
      </c>
      <c r="B8" s="80" t="s">
        <v>28</v>
      </c>
      <c r="C8" s="83" t="s">
        <v>5</v>
      </c>
      <c r="D8" s="77" t="s">
        <v>14</v>
      </c>
      <c r="E8" s="78"/>
      <c r="F8" s="79"/>
    </row>
    <row r="9" spans="1:6" s="36" customFormat="1" ht="19.5" customHeight="1">
      <c r="A9" s="96"/>
      <c r="B9" s="81"/>
      <c r="C9" s="84"/>
      <c r="D9" s="7" t="s">
        <v>0</v>
      </c>
      <c r="E9" s="7" t="s">
        <v>1</v>
      </c>
      <c r="F9" s="7" t="s">
        <v>19</v>
      </c>
    </row>
    <row r="10" spans="1:6" s="36" customFormat="1" ht="11.25" customHeight="1" thickBo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s="36" customFormat="1" ht="27.75" customHeight="1" thickTop="1">
      <c r="A11" s="87" t="s">
        <v>23</v>
      </c>
      <c r="B11" s="88"/>
      <c r="C11" s="88"/>
      <c r="D11" s="88"/>
      <c r="E11" s="88"/>
      <c r="F11" s="89"/>
    </row>
    <row r="12" spans="1:8" s="37" customFormat="1" ht="21" customHeight="1">
      <c r="A12" s="30" t="s">
        <v>9</v>
      </c>
      <c r="B12" s="13" t="s">
        <v>18</v>
      </c>
      <c r="C12" s="30"/>
      <c r="D12" s="58"/>
      <c r="E12" s="58">
        <f>E13</f>
        <v>1000000</v>
      </c>
      <c r="F12" s="58"/>
      <c r="H12" s="38"/>
    </row>
    <row r="13" spans="1:8" s="37" customFormat="1" ht="21" customHeight="1">
      <c r="A13" s="19"/>
      <c r="B13" s="8" t="s">
        <v>6</v>
      </c>
      <c r="C13" s="15">
        <v>92109</v>
      </c>
      <c r="D13" s="59"/>
      <c r="E13" s="59">
        <v>1000000</v>
      </c>
      <c r="F13" s="59"/>
      <c r="H13" s="38"/>
    </row>
    <row r="14" spans="1:8" s="37" customFormat="1" ht="21" customHeight="1">
      <c r="A14" s="30" t="s">
        <v>10</v>
      </c>
      <c r="B14" s="13" t="s">
        <v>17</v>
      </c>
      <c r="C14" s="30"/>
      <c r="D14" s="58">
        <f>SUM(D15:D16)</f>
        <v>83000</v>
      </c>
      <c r="E14" s="58">
        <f>SUM(E15:E16)</f>
        <v>600000</v>
      </c>
      <c r="F14" s="58"/>
      <c r="H14" s="38"/>
    </row>
    <row r="15" spans="1:8" s="37" customFormat="1" ht="21" customHeight="1">
      <c r="A15" s="19"/>
      <c r="B15" s="9" t="s">
        <v>7</v>
      </c>
      <c r="C15" s="16">
        <v>92116</v>
      </c>
      <c r="D15" s="60"/>
      <c r="E15" s="60">
        <v>600000</v>
      </c>
      <c r="F15" s="60"/>
      <c r="H15" s="38"/>
    </row>
    <row r="16" spans="1:8" s="37" customFormat="1" ht="21" customHeight="1">
      <c r="A16" s="19"/>
      <c r="B16" s="11" t="s">
        <v>22</v>
      </c>
      <c r="C16" s="18">
        <v>92116</v>
      </c>
      <c r="D16" s="61">
        <v>83000</v>
      </c>
      <c r="E16" s="61"/>
      <c r="F16" s="61"/>
      <c r="H16" s="38"/>
    </row>
    <row r="17" spans="1:8" s="37" customFormat="1" ht="21" customHeight="1">
      <c r="A17" s="30" t="s">
        <v>12</v>
      </c>
      <c r="B17" s="13" t="s">
        <v>30</v>
      </c>
      <c r="C17" s="30"/>
      <c r="D17" s="58">
        <f>SUM(D18:D19)</f>
        <v>2506000</v>
      </c>
      <c r="E17" s="44"/>
      <c r="F17" s="44"/>
      <c r="H17" s="38"/>
    </row>
    <row r="18" spans="1:8" s="37" customFormat="1" ht="30" customHeight="1">
      <c r="A18" s="67"/>
      <c r="B18" s="39" t="s">
        <v>39</v>
      </c>
      <c r="C18" s="40">
        <v>60014</v>
      </c>
      <c r="D18" s="62">
        <v>2500000</v>
      </c>
      <c r="E18" s="68"/>
      <c r="F18" s="68"/>
      <c r="H18" s="38"/>
    </row>
    <row r="19" spans="1:8" s="37" customFormat="1" ht="30" customHeight="1">
      <c r="A19" s="24"/>
      <c r="B19" s="12" t="s">
        <v>31</v>
      </c>
      <c r="C19" s="27">
        <v>72095</v>
      </c>
      <c r="D19" s="59">
        <v>6000</v>
      </c>
      <c r="E19" s="47"/>
      <c r="F19" s="47"/>
      <c r="H19" s="38"/>
    </row>
    <row r="20" spans="1:8" s="37" customFormat="1" ht="27.75" customHeight="1">
      <c r="A20" s="30" t="s">
        <v>21</v>
      </c>
      <c r="B20" s="10" t="s">
        <v>29</v>
      </c>
      <c r="C20" s="30"/>
      <c r="D20" s="44"/>
      <c r="E20" s="44"/>
      <c r="F20" s="58">
        <f>F21</f>
        <v>210000</v>
      </c>
      <c r="H20" s="38"/>
    </row>
    <row r="21" spans="1:8" s="37" customFormat="1" ht="26.25" customHeight="1">
      <c r="A21" s="24"/>
      <c r="B21" s="25" t="s">
        <v>20</v>
      </c>
      <c r="C21" s="26">
        <v>70001</v>
      </c>
      <c r="D21" s="49"/>
      <c r="E21" s="49"/>
      <c r="F21" s="63">
        <v>210000</v>
      </c>
      <c r="H21" s="38"/>
    </row>
    <row r="22" spans="1:6" s="36" customFormat="1" ht="27.75" customHeight="1">
      <c r="A22" s="90" t="s">
        <v>24</v>
      </c>
      <c r="B22" s="91"/>
      <c r="C22" s="91"/>
      <c r="D22" s="91"/>
      <c r="E22" s="91"/>
      <c r="F22" s="92"/>
    </row>
    <row r="23" spans="1:8" s="37" customFormat="1" ht="28.5" customHeight="1">
      <c r="A23" s="30" t="s">
        <v>9</v>
      </c>
      <c r="B23" s="10" t="s">
        <v>25</v>
      </c>
      <c r="C23" s="17"/>
      <c r="D23" s="65">
        <f>SUM(D24:D27)</f>
        <v>500000</v>
      </c>
      <c r="E23" s="50"/>
      <c r="F23" s="51"/>
      <c r="H23" s="38"/>
    </row>
    <row r="24" spans="1:8" s="37" customFormat="1" ht="30" customHeight="1">
      <c r="A24" s="31">
        <v>1</v>
      </c>
      <c r="B24" s="8" t="s">
        <v>8</v>
      </c>
      <c r="C24" s="15">
        <v>85154</v>
      </c>
      <c r="D24" s="60">
        <v>60000</v>
      </c>
      <c r="E24" s="45"/>
      <c r="F24" s="52"/>
      <c r="H24" s="38"/>
    </row>
    <row r="25" spans="1:8" s="37" customFormat="1" ht="30" customHeight="1">
      <c r="A25" s="32">
        <v>2</v>
      </c>
      <c r="B25" s="11" t="s">
        <v>42</v>
      </c>
      <c r="C25" s="18">
        <v>85412</v>
      </c>
      <c r="D25" s="61">
        <v>11000</v>
      </c>
      <c r="E25" s="46"/>
      <c r="F25" s="53"/>
      <c r="H25" s="38"/>
    </row>
    <row r="26" spans="1:8" s="37" customFormat="1" ht="30" customHeight="1">
      <c r="A26" s="32">
        <v>3</v>
      </c>
      <c r="B26" s="11" t="s">
        <v>40</v>
      </c>
      <c r="C26" s="18">
        <v>92105</v>
      </c>
      <c r="D26" s="61">
        <v>50000</v>
      </c>
      <c r="E26" s="46"/>
      <c r="F26" s="53"/>
      <c r="H26" s="38"/>
    </row>
    <row r="27" spans="1:8" s="37" customFormat="1" ht="30" customHeight="1">
      <c r="A27" s="34">
        <v>4</v>
      </c>
      <c r="B27" s="21" t="s">
        <v>41</v>
      </c>
      <c r="C27" s="22">
        <v>92605</v>
      </c>
      <c r="D27" s="64">
        <v>379000</v>
      </c>
      <c r="E27" s="54"/>
      <c r="F27" s="55"/>
      <c r="H27" s="38"/>
    </row>
    <row r="28" spans="1:8" s="37" customFormat="1" ht="24.75" customHeight="1">
      <c r="A28" s="30" t="s">
        <v>10</v>
      </c>
      <c r="B28" s="10" t="s">
        <v>11</v>
      </c>
      <c r="C28" s="20"/>
      <c r="D28" s="56"/>
      <c r="E28" s="58">
        <f>SUM(E29:E42)</f>
        <v>4856364</v>
      </c>
      <c r="F28" s="44"/>
      <c r="H28" s="38"/>
    </row>
    <row r="29" spans="1:8" s="37" customFormat="1" ht="25.5" customHeight="1">
      <c r="A29" s="28">
        <v>1</v>
      </c>
      <c r="B29" s="39" t="s">
        <v>2</v>
      </c>
      <c r="C29" s="40">
        <v>80104</v>
      </c>
      <c r="D29" s="57"/>
      <c r="E29" s="62">
        <v>769667</v>
      </c>
      <c r="F29" s="48"/>
      <c r="H29" s="38"/>
    </row>
    <row r="30" spans="1:8" s="37" customFormat="1" ht="25.5" customHeight="1">
      <c r="A30" s="33">
        <v>2</v>
      </c>
      <c r="B30" s="9" t="s">
        <v>3</v>
      </c>
      <c r="C30" s="16">
        <v>80104</v>
      </c>
      <c r="D30" s="42"/>
      <c r="E30" s="66">
        <v>184800</v>
      </c>
      <c r="F30" s="42"/>
      <c r="H30" s="38"/>
    </row>
    <row r="31" spans="1:8" s="37" customFormat="1" ht="25.5" customHeight="1">
      <c r="A31" s="33">
        <v>3</v>
      </c>
      <c r="B31" s="9" t="s">
        <v>35</v>
      </c>
      <c r="C31" s="16">
        <v>80104</v>
      </c>
      <c r="D31" s="42"/>
      <c r="E31" s="66">
        <v>201360</v>
      </c>
      <c r="F31" s="42"/>
      <c r="H31" s="38"/>
    </row>
    <row r="32" spans="1:8" s="37" customFormat="1" ht="25.5" customHeight="1">
      <c r="A32" s="34">
        <v>4</v>
      </c>
      <c r="B32" s="21" t="s">
        <v>4</v>
      </c>
      <c r="C32" s="22">
        <v>80104</v>
      </c>
      <c r="D32" s="54"/>
      <c r="E32" s="64">
        <v>687240</v>
      </c>
      <c r="F32" s="54"/>
      <c r="H32" s="38"/>
    </row>
    <row r="33" spans="1:8" s="37" customFormat="1" ht="25.5" customHeight="1">
      <c r="A33" s="31">
        <v>5</v>
      </c>
      <c r="B33" s="8" t="s">
        <v>13</v>
      </c>
      <c r="C33" s="15">
        <v>80104</v>
      </c>
      <c r="D33" s="45"/>
      <c r="E33" s="60">
        <v>678840</v>
      </c>
      <c r="F33" s="45"/>
      <c r="H33" s="38"/>
    </row>
    <row r="34" spans="1:8" s="37" customFormat="1" ht="25.5" customHeight="1">
      <c r="A34" s="33">
        <v>6</v>
      </c>
      <c r="B34" s="9" t="s">
        <v>34</v>
      </c>
      <c r="C34" s="16">
        <v>80104</v>
      </c>
      <c r="D34" s="42"/>
      <c r="E34" s="66">
        <v>226080</v>
      </c>
      <c r="F34" s="42"/>
      <c r="H34" s="38"/>
    </row>
    <row r="35" spans="1:8" s="37" customFormat="1" ht="25.5" customHeight="1">
      <c r="A35" s="31">
        <v>7</v>
      </c>
      <c r="B35" s="8" t="s">
        <v>36</v>
      </c>
      <c r="C35" s="15">
        <v>80104</v>
      </c>
      <c r="D35" s="45"/>
      <c r="E35" s="60">
        <v>150720</v>
      </c>
      <c r="F35" s="45"/>
      <c r="H35" s="38"/>
    </row>
    <row r="36" spans="1:8" s="37" customFormat="1" ht="25.5" customHeight="1">
      <c r="A36" s="33">
        <v>8</v>
      </c>
      <c r="B36" s="9" t="s">
        <v>37</v>
      </c>
      <c r="C36" s="16">
        <v>80104</v>
      </c>
      <c r="D36" s="42"/>
      <c r="E36" s="66">
        <v>178200</v>
      </c>
      <c r="F36" s="42"/>
      <c r="H36" s="38"/>
    </row>
    <row r="37" spans="1:8" s="37" customFormat="1" ht="25.5" customHeight="1">
      <c r="A37" s="33">
        <v>9</v>
      </c>
      <c r="B37" s="9" t="s">
        <v>34</v>
      </c>
      <c r="C37" s="16">
        <v>80149</v>
      </c>
      <c r="D37" s="42"/>
      <c r="E37" s="66">
        <v>190548</v>
      </c>
      <c r="F37" s="42"/>
      <c r="H37" s="38"/>
    </row>
    <row r="38" spans="1:8" s="37" customFormat="1" ht="25.5" customHeight="1">
      <c r="A38" s="33">
        <v>10</v>
      </c>
      <c r="B38" s="9" t="s">
        <v>13</v>
      </c>
      <c r="C38" s="16">
        <v>80149</v>
      </c>
      <c r="D38" s="42"/>
      <c r="E38" s="66">
        <v>1029120</v>
      </c>
      <c r="F38" s="42"/>
      <c r="H38" s="38"/>
    </row>
    <row r="39" spans="1:8" s="37" customFormat="1" ht="25.5" customHeight="1">
      <c r="A39" s="32">
        <v>11</v>
      </c>
      <c r="B39" s="11" t="s">
        <v>35</v>
      </c>
      <c r="C39" s="18">
        <v>80149</v>
      </c>
      <c r="D39" s="46"/>
      <c r="E39" s="61">
        <v>394392</v>
      </c>
      <c r="F39" s="46"/>
      <c r="H39" s="38"/>
    </row>
    <row r="40" spans="1:8" s="37" customFormat="1" ht="25.5" customHeight="1">
      <c r="A40" s="32">
        <v>12</v>
      </c>
      <c r="B40" s="11" t="s">
        <v>4</v>
      </c>
      <c r="C40" s="18">
        <v>80149</v>
      </c>
      <c r="D40" s="46"/>
      <c r="E40" s="61">
        <v>75792</v>
      </c>
      <c r="F40" s="46"/>
      <c r="H40" s="38"/>
    </row>
    <row r="41" spans="1:8" s="37" customFormat="1" ht="25.5" customHeight="1">
      <c r="A41" s="33">
        <v>13</v>
      </c>
      <c r="B41" s="9" t="s">
        <v>2</v>
      </c>
      <c r="C41" s="16">
        <v>80149</v>
      </c>
      <c r="D41" s="42"/>
      <c r="E41" s="66">
        <v>33745</v>
      </c>
      <c r="F41" s="42"/>
      <c r="H41" s="38"/>
    </row>
    <row r="42" spans="1:8" s="37" customFormat="1" ht="25.5" customHeight="1">
      <c r="A42" s="34">
        <v>14</v>
      </c>
      <c r="B42" s="21" t="s">
        <v>36</v>
      </c>
      <c r="C42" s="22">
        <v>80149</v>
      </c>
      <c r="D42" s="54"/>
      <c r="E42" s="64">
        <v>55860</v>
      </c>
      <c r="F42" s="54"/>
      <c r="H42" s="38"/>
    </row>
    <row r="43" spans="1:8" s="37" customFormat="1" ht="21" customHeight="1">
      <c r="A43" s="30" t="s">
        <v>12</v>
      </c>
      <c r="B43" s="10" t="s">
        <v>46</v>
      </c>
      <c r="C43" s="20"/>
      <c r="D43" s="44"/>
      <c r="E43" s="58">
        <f>SUM(E44:E45)</f>
        <v>277200</v>
      </c>
      <c r="F43" s="44"/>
      <c r="H43" s="38"/>
    </row>
    <row r="44" spans="1:8" s="37" customFormat="1" ht="36" customHeight="1">
      <c r="A44" s="35">
        <v>1</v>
      </c>
      <c r="B44" s="69" t="s">
        <v>47</v>
      </c>
      <c r="C44" s="70">
        <v>80101</v>
      </c>
      <c r="D44" s="71"/>
      <c r="E44" s="72">
        <v>35280</v>
      </c>
      <c r="F44" s="71"/>
      <c r="H44" s="38"/>
    </row>
    <row r="45" spans="1:8" s="36" customFormat="1" ht="36" customHeight="1" thickBot="1">
      <c r="A45" s="73">
        <v>2</v>
      </c>
      <c r="B45" s="74" t="s">
        <v>47</v>
      </c>
      <c r="C45" s="73">
        <v>80110</v>
      </c>
      <c r="D45" s="75"/>
      <c r="E45" s="76">
        <v>241920</v>
      </c>
      <c r="F45" s="75"/>
      <c r="H45" s="41"/>
    </row>
    <row r="46" spans="1:6" ht="36" customHeight="1" thickBot="1" thickTop="1">
      <c r="A46" s="93" t="s">
        <v>26</v>
      </c>
      <c r="B46" s="94"/>
      <c r="C46" s="43"/>
      <c r="D46" s="29">
        <f>SUM(D12,D14,D17,D20,D23,D28,D43)</f>
        <v>3089000</v>
      </c>
      <c r="E46" s="29">
        <f>SUM(E12,E14,E17,E20,E23,E28,E43)</f>
        <v>6733564</v>
      </c>
      <c r="F46" s="29">
        <f>SUM(F12,F14,F17,F20,F23,F28,F43)</f>
        <v>210000</v>
      </c>
    </row>
    <row r="47" spans="1:6" ht="13.5" thickTop="1">
      <c r="A47" s="3"/>
      <c r="B47" s="3"/>
      <c r="C47" s="3"/>
      <c r="D47" s="4"/>
      <c r="E47" s="4"/>
      <c r="F47" s="5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82" t="s">
        <v>15</v>
      </c>
      <c r="E49" s="82"/>
      <c r="F49" s="82"/>
    </row>
    <row r="50" spans="4:6" ht="12.75">
      <c r="D50" s="23"/>
      <c r="E50" s="23"/>
      <c r="F50" s="23"/>
    </row>
    <row r="51" spans="4:6" ht="12.75">
      <c r="D51" s="82" t="s">
        <v>38</v>
      </c>
      <c r="E51" s="82"/>
      <c r="F51" s="82"/>
    </row>
  </sheetData>
  <sheetProtection/>
  <mergeCells count="11">
    <mergeCell ref="A8:A9"/>
    <mergeCell ref="D8:F8"/>
    <mergeCell ref="B8:B9"/>
    <mergeCell ref="D51:F51"/>
    <mergeCell ref="D49:F49"/>
    <mergeCell ref="C8:C9"/>
    <mergeCell ref="A6:F6"/>
    <mergeCell ref="A7:F7"/>
    <mergeCell ref="A11:F11"/>
    <mergeCell ref="A22:F22"/>
    <mergeCell ref="A46:B46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Łuków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Ostrowska</dc:creator>
  <cp:keywords/>
  <dc:description/>
  <cp:lastModifiedBy>Radek</cp:lastModifiedBy>
  <cp:lastPrinted>2017-11-07T08:38:02Z</cp:lastPrinted>
  <dcterms:created xsi:type="dcterms:W3CDTF">2009-11-09T11:45:49Z</dcterms:created>
  <dcterms:modified xsi:type="dcterms:W3CDTF">2017-11-16T10:03:52Z</dcterms:modified>
  <cp:category/>
  <cp:version/>
  <cp:contentType/>
  <cp:contentStatus/>
</cp:coreProperties>
</file>