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5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'Arkusz1'!$10:$10</definedName>
  </definedNames>
  <calcPr fullCalcOnLoad="1"/>
</workbook>
</file>

<file path=xl/sharedStrings.xml><?xml version="1.0" encoding="utf-8"?>
<sst xmlns="http://schemas.openxmlformats.org/spreadsheetml/2006/main" count="31" uniqueCount="25">
  <si>
    <t>Lp.</t>
  </si>
  <si>
    <t>w tym:</t>
  </si>
  <si>
    <t>Ogółem dochody</t>
  </si>
  <si>
    <t>dochody związane z realizacją zadań administracji rządowej i innych zadań zleconych ustawami</t>
  </si>
  <si>
    <t>dochody            do realizacji           w drodze umowy lub porozumienia</t>
  </si>
  <si>
    <t xml:space="preserve">dochody majątkowe </t>
  </si>
  <si>
    <t>dochody bieżące</t>
  </si>
  <si>
    <t>z tego:</t>
  </si>
  <si>
    <t>ZMIANY</t>
  </si>
  <si>
    <t>zwiększ.               / +  /</t>
  </si>
  <si>
    <t>zmniejsz.                          / - /</t>
  </si>
  <si>
    <t xml:space="preserve">             Załącznik Nr 1</t>
  </si>
  <si>
    <t xml:space="preserve"> środki                 z funduszy strukturalnych</t>
  </si>
  <si>
    <t>Zmiany w planie dochodów budżetu miasta na rok 2017</t>
  </si>
  <si>
    <t>Dział                                         - klasyfikacja</t>
  </si>
  <si>
    <t>ŹRÓDŁO  DOCHODÓW                                                                                                              / paragraf klasyfikacji /</t>
  </si>
  <si>
    <t xml:space="preserve">Plan  na rok                      2017                         po                            zmianach </t>
  </si>
  <si>
    <t>Plan  na rok                      2017</t>
  </si>
  <si>
    <t>852.POMOC SPOŁECZNA</t>
  </si>
  <si>
    <t xml:space="preserve">             Burmistrza Miasta Łuków</t>
  </si>
  <si>
    <t>Burmistrz Miasta</t>
  </si>
  <si>
    <t>Dariusz Szustek</t>
  </si>
  <si>
    <t>Dotacja celowa z budżetu państwa  na wypłatę zryczałtowanych dodatków energetycznych /§ 2010/</t>
  </si>
  <si>
    <t xml:space="preserve">             do Zarzadzenia Nr 102/2017</t>
  </si>
  <si>
    <t xml:space="preserve">             z dnia 10 lipca 2017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</si>
</sst>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dd\.mm\.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9">
    <font>
      <sz val="10"/>
      <name val="Arial CE"/>
      <family val="0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i/>
      <sz val="10"/>
      <name val="Arial CE"/>
      <family val="2"/>
    </font>
    <font>
      <i/>
      <sz val="8"/>
      <name val="Arial CE"/>
      <family val="0"/>
    </font>
    <font>
      <b/>
      <i/>
      <sz val="9"/>
      <name val="Arial CE"/>
      <family val="0"/>
    </font>
    <font>
      <b/>
      <sz val="11"/>
      <name val="Arial CE"/>
      <family val="0"/>
    </font>
    <font>
      <b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1"/>
      <name val="Arial"/>
      <family val="2"/>
    </font>
    <font>
      <sz val="8"/>
      <name val="Arial CE"/>
      <family val="2"/>
    </font>
    <font>
      <i/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i/>
      <sz val="8"/>
      <name val="Arial CE"/>
      <family val="0"/>
    </font>
    <font>
      <b/>
      <u val="single"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9"/>
      <name val="Arial CE"/>
      <family val="2"/>
    </font>
    <font>
      <b/>
      <sz val="9"/>
      <name val="Times New Roman"/>
      <family val="1"/>
    </font>
    <font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vertical="center"/>
    </xf>
    <xf numFmtId="4" fontId="19" fillId="33" borderId="18" xfId="0" applyNumberFormat="1" applyFont="1" applyFill="1" applyBorder="1" applyAlignment="1">
      <alignment vertical="center"/>
    </xf>
    <xf numFmtId="4" fontId="19" fillId="33" borderId="19" xfId="0" applyNumberFormat="1" applyFont="1" applyFill="1" applyBorder="1" applyAlignment="1">
      <alignment vertical="center"/>
    </xf>
    <xf numFmtId="4" fontId="19" fillId="33" borderId="20" xfId="0" applyNumberFormat="1" applyFont="1" applyFill="1" applyBorder="1" applyAlignment="1">
      <alignment vertical="center"/>
    </xf>
    <xf numFmtId="4" fontId="19" fillId="33" borderId="21" xfId="0" applyNumberFormat="1" applyFont="1" applyFill="1" applyBorder="1" applyAlignment="1">
      <alignment vertical="center"/>
    </xf>
    <xf numFmtId="4" fontId="19" fillId="26" borderId="22" xfId="0" applyNumberFormat="1" applyFont="1" applyFill="1" applyBorder="1" applyAlignment="1">
      <alignment horizontal="right" vertical="center"/>
    </xf>
    <xf numFmtId="4" fontId="19" fillId="26" borderId="18" xfId="0" applyNumberFormat="1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4" fontId="17" fillId="0" borderId="23" xfId="0" applyNumberFormat="1" applyFont="1" applyBorder="1" applyAlignment="1">
      <alignment horizontal="right" vertical="center"/>
    </xf>
    <xf numFmtId="4" fontId="17" fillId="0" borderId="24" xfId="0" applyNumberFormat="1" applyFont="1" applyBorder="1" applyAlignment="1">
      <alignment horizontal="right" vertical="center"/>
    </xf>
    <xf numFmtId="4" fontId="17" fillId="0" borderId="25" xfId="0" applyNumberFormat="1" applyFont="1" applyBorder="1" applyAlignment="1">
      <alignment horizontal="right" vertical="center"/>
    </xf>
    <xf numFmtId="4" fontId="4" fillId="34" borderId="26" xfId="0" applyNumberFormat="1" applyFont="1" applyFill="1" applyBorder="1" applyAlignment="1">
      <alignment horizontal="right" vertical="center"/>
    </xf>
    <xf numFmtId="4" fontId="4" fillId="34" borderId="27" xfId="0" applyNumberFormat="1" applyFont="1" applyFill="1" applyBorder="1" applyAlignment="1">
      <alignment horizontal="right" vertical="center"/>
    </xf>
    <xf numFmtId="4" fontId="4" fillId="34" borderId="28" xfId="0" applyNumberFormat="1" applyFont="1" applyFill="1" applyBorder="1" applyAlignment="1">
      <alignment horizontal="right" vertical="center"/>
    </xf>
    <xf numFmtId="4" fontId="4" fillId="34" borderId="29" xfId="0" applyNumberFormat="1" applyFont="1" applyFill="1" applyBorder="1" applyAlignment="1">
      <alignment horizontal="right" vertical="center"/>
    </xf>
    <xf numFmtId="4" fontId="4" fillId="34" borderId="30" xfId="0" applyNumberFormat="1" applyFont="1" applyFill="1" applyBorder="1" applyAlignment="1">
      <alignment horizontal="right" vertical="center"/>
    </xf>
    <xf numFmtId="4" fontId="17" fillId="35" borderId="22" xfId="0" applyNumberFormat="1" applyFont="1" applyFill="1" applyBorder="1" applyAlignment="1">
      <alignment horizontal="right" vertical="center"/>
    </xf>
    <xf numFmtId="4" fontId="4" fillId="34" borderId="31" xfId="0" applyNumberFormat="1" applyFont="1" applyFill="1" applyBorder="1" applyAlignment="1">
      <alignment horizontal="right" vertical="center"/>
    </xf>
    <xf numFmtId="4" fontId="4" fillId="36" borderId="32" xfId="0" applyNumberFormat="1" applyFont="1" applyFill="1" applyBorder="1" applyAlignment="1">
      <alignment horizontal="right" vertical="center"/>
    </xf>
    <xf numFmtId="4" fontId="4" fillId="36" borderId="33" xfId="0" applyNumberFormat="1" applyFont="1" applyFill="1" applyBorder="1" applyAlignment="1">
      <alignment horizontal="right" vertical="center"/>
    </xf>
    <xf numFmtId="4" fontId="4" fillId="36" borderId="27" xfId="0" applyNumberFormat="1" applyFont="1" applyFill="1" applyBorder="1" applyAlignment="1">
      <alignment horizontal="right" vertical="center"/>
    </xf>
    <xf numFmtId="4" fontId="4" fillId="36" borderId="34" xfId="0" applyNumberFormat="1" applyFont="1" applyFill="1" applyBorder="1" applyAlignment="1">
      <alignment horizontal="right" vertical="center"/>
    </xf>
    <xf numFmtId="4" fontId="4" fillId="36" borderId="26" xfId="0" applyNumberFormat="1" applyFont="1" applyFill="1" applyBorder="1" applyAlignment="1">
      <alignment horizontal="right" vertical="center"/>
    </xf>
    <xf numFmtId="4" fontId="4" fillId="36" borderId="31" xfId="0" applyNumberFormat="1" applyFont="1" applyFill="1" applyBorder="1" applyAlignment="1">
      <alignment horizontal="right" vertical="center"/>
    </xf>
    <xf numFmtId="4" fontId="4" fillId="36" borderId="35" xfId="0" applyNumberFormat="1" applyFont="1" applyFill="1" applyBorder="1" applyAlignment="1">
      <alignment horizontal="right" vertical="center"/>
    </xf>
    <xf numFmtId="0" fontId="21" fillId="37" borderId="36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left" vertical="center"/>
    </xf>
    <xf numFmtId="0" fontId="19" fillId="33" borderId="39" xfId="0" applyFont="1" applyFill="1" applyBorder="1" applyAlignment="1">
      <alignment horizontal="left" vertical="center"/>
    </xf>
    <xf numFmtId="0" fontId="19" fillId="33" borderId="40" xfId="0" applyFont="1" applyFill="1" applyBorder="1" applyAlignment="1">
      <alignment horizontal="left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18" fillId="0" borderId="45" xfId="0" applyFont="1" applyFill="1" applyBorder="1" applyAlignment="1">
      <alignment horizontal="left"/>
    </xf>
    <xf numFmtId="0" fontId="18" fillId="0" borderId="46" xfId="0" applyFont="1" applyFill="1" applyBorder="1" applyAlignment="1">
      <alignment horizontal="left"/>
    </xf>
    <xf numFmtId="0" fontId="18" fillId="0" borderId="47" xfId="0" applyFont="1" applyFill="1" applyBorder="1" applyAlignment="1">
      <alignment horizontal="left"/>
    </xf>
    <xf numFmtId="0" fontId="13" fillId="0" borderId="48" xfId="0" applyFont="1" applyBorder="1" applyAlignment="1">
      <alignment horizontal="right"/>
    </xf>
    <xf numFmtId="0" fontId="20" fillId="36" borderId="34" xfId="0" applyFont="1" applyFill="1" applyBorder="1" applyAlignment="1">
      <alignment horizontal="center" vertical="center"/>
    </xf>
    <xf numFmtId="0" fontId="20" fillId="36" borderId="23" xfId="0" applyFont="1" applyFill="1" applyBorder="1" applyAlignment="1">
      <alignment horizontal="center" vertical="center"/>
    </xf>
    <xf numFmtId="0" fontId="20" fillId="34" borderId="34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20" fillId="34" borderId="25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21" fillId="37" borderId="36" xfId="0" applyFont="1" applyFill="1" applyBorder="1" applyAlignment="1">
      <alignment horizontal="left" vertical="center" wrapText="1"/>
    </xf>
    <xf numFmtId="0" fontId="21" fillId="37" borderId="53" xfId="0" applyFont="1" applyFill="1" applyBorder="1" applyAlignment="1">
      <alignment horizontal="center" vertical="center"/>
    </xf>
    <xf numFmtId="3" fontId="39" fillId="37" borderId="54" xfId="0" applyNumberFormat="1" applyFont="1" applyFill="1" applyBorder="1" applyAlignment="1">
      <alignment horizontal="right" vertical="center"/>
    </xf>
    <xf numFmtId="3" fontId="39" fillId="37" borderId="53" xfId="0" applyNumberFormat="1" applyFont="1" applyFill="1" applyBorder="1" applyAlignment="1">
      <alignment horizontal="right" vertical="center"/>
    </xf>
    <xf numFmtId="3" fontId="39" fillId="37" borderId="36" xfId="0" applyNumberFormat="1" applyFont="1" applyFill="1" applyBorder="1" applyAlignment="1">
      <alignment horizontal="right" vertical="center"/>
    </xf>
    <xf numFmtId="3" fontId="39" fillId="37" borderId="55" xfId="0" applyNumberFormat="1" applyFont="1" applyFill="1" applyBorder="1" applyAlignment="1">
      <alignment horizontal="right" vertical="center"/>
    </xf>
    <xf numFmtId="3" fontId="39" fillId="37" borderId="56" xfId="0" applyNumberFormat="1" applyFont="1" applyFill="1" applyBorder="1" applyAlignment="1">
      <alignment horizontal="right" vertical="center"/>
    </xf>
    <xf numFmtId="3" fontId="39" fillId="37" borderId="57" xfId="0" applyNumberFormat="1" applyFont="1" applyFill="1" applyBorder="1" applyAlignment="1">
      <alignment horizontal="right" vertical="center"/>
    </xf>
    <xf numFmtId="3" fontId="39" fillId="38" borderId="53" xfId="0" applyNumberFormat="1" applyFont="1" applyFill="1" applyBorder="1" applyAlignment="1">
      <alignment horizontal="right" vertical="center"/>
    </xf>
    <xf numFmtId="3" fontId="39" fillId="38" borderId="58" xfId="0" applyNumberFormat="1" applyFont="1" applyFill="1" applyBorder="1" applyAlignment="1">
      <alignment horizontal="right" vertical="center"/>
    </xf>
    <xf numFmtId="3" fontId="1" fillId="37" borderId="56" xfId="0" applyNumberFormat="1" applyFont="1" applyFill="1" applyBorder="1" applyAlignment="1">
      <alignment horizontal="right" vertical="center"/>
    </xf>
    <xf numFmtId="0" fontId="13" fillId="0" borderId="37" xfId="0" applyFont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/>
    </xf>
    <xf numFmtId="3" fontId="1" fillId="0" borderId="37" xfId="0" applyNumberFormat="1" applyFont="1" applyFill="1" applyBorder="1" applyAlignment="1">
      <alignment horizontal="right" vertical="center"/>
    </xf>
    <xf numFmtId="3" fontId="15" fillId="0" borderId="37" xfId="0" applyNumberFormat="1" applyFont="1" applyFill="1" applyBorder="1" applyAlignment="1">
      <alignment horizontal="right" vertical="center"/>
    </xf>
    <xf numFmtId="3" fontId="1" fillId="0" borderId="38" xfId="0" applyNumberFormat="1" applyFont="1" applyFill="1" applyBorder="1" applyAlignment="1">
      <alignment horizontal="right" vertical="center"/>
    </xf>
    <xf numFmtId="3" fontId="1" fillId="0" borderId="16" xfId="0" applyNumberFormat="1" applyFont="1" applyFill="1" applyBorder="1" applyAlignment="1">
      <alignment horizontal="right" vertical="center"/>
    </xf>
    <xf numFmtId="3" fontId="1" fillId="0" borderId="59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40" fillId="34" borderId="60" xfId="0" applyFont="1" applyFill="1" applyBorder="1" applyAlignment="1">
      <alignment vertical="center"/>
    </xf>
    <xf numFmtId="3" fontId="1" fillId="34" borderId="61" xfId="0" applyNumberFormat="1" applyFont="1" applyFill="1" applyBorder="1" applyAlignment="1">
      <alignment horizontal="right" vertical="center"/>
    </xf>
    <xf numFmtId="3" fontId="1" fillId="34" borderId="62" xfId="0" applyNumberFormat="1" applyFont="1" applyFill="1" applyBorder="1" applyAlignment="1">
      <alignment horizontal="right" vertical="center"/>
    </xf>
    <xf numFmtId="3" fontId="15" fillId="34" borderId="62" xfId="0" applyNumberFormat="1" applyFont="1" applyFill="1" applyBorder="1" applyAlignment="1">
      <alignment horizontal="right" vertical="center"/>
    </xf>
    <xf numFmtId="3" fontId="1" fillId="34" borderId="60" xfId="0" applyNumberFormat="1" applyFont="1" applyFill="1" applyBorder="1" applyAlignment="1">
      <alignment horizontal="right" vertical="center"/>
    </xf>
    <xf numFmtId="3" fontId="1" fillId="34" borderId="63" xfId="0" applyNumberFormat="1" applyFont="1" applyFill="1" applyBorder="1" applyAlignment="1">
      <alignment horizontal="right" vertical="center"/>
    </xf>
    <xf numFmtId="3" fontId="1" fillId="34" borderId="64" xfId="0" applyNumberFormat="1" applyFont="1" applyFill="1" applyBorder="1" applyAlignment="1">
      <alignment horizontal="right" vertical="center"/>
    </xf>
    <xf numFmtId="3" fontId="1" fillId="34" borderId="65" xfId="0" applyNumberFormat="1" applyFont="1" applyFill="1" applyBorder="1" applyAlignment="1">
      <alignment horizontal="right" vertical="center"/>
    </xf>
    <xf numFmtId="3" fontId="1" fillId="34" borderId="58" xfId="0" applyNumberFormat="1" applyFont="1" applyFill="1" applyBorder="1" applyAlignment="1">
      <alignment horizontal="right" vertical="center"/>
    </xf>
    <xf numFmtId="0" fontId="12" fillId="0" borderId="64" xfId="0" applyFont="1" applyBorder="1" applyAlignment="1">
      <alignment horizontal="left" vertical="center" wrapText="1"/>
    </xf>
    <xf numFmtId="3" fontId="1" fillId="0" borderId="61" xfId="0" applyNumberFormat="1" applyFont="1" applyFill="1" applyBorder="1" applyAlignment="1">
      <alignment horizontal="right" vertical="center"/>
    </xf>
    <xf numFmtId="3" fontId="1" fillId="0" borderId="62" xfId="0" applyNumberFormat="1" applyFont="1" applyFill="1" applyBorder="1" applyAlignment="1">
      <alignment horizontal="right" vertical="center"/>
    </xf>
    <xf numFmtId="3" fontId="1" fillId="0" borderId="60" xfId="0" applyNumberFormat="1" applyFont="1" applyFill="1" applyBorder="1" applyAlignment="1">
      <alignment horizontal="right" vertical="center"/>
    </xf>
    <xf numFmtId="3" fontId="1" fillId="0" borderId="64" xfId="0" applyNumberFormat="1" applyFont="1" applyFill="1" applyBorder="1" applyAlignment="1">
      <alignment horizontal="right" vertical="center"/>
    </xf>
    <xf numFmtId="3" fontId="41" fillId="39" borderId="65" xfId="0" applyNumberFormat="1" applyFont="1" applyFill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118" zoomScaleNormal="118" zoomScalePageLayoutView="0" workbookViewId="0" topLeftCell="A1">
      <selection activeCell="M15" sqref="M15"/>
    </sheetView>
  </sheetViews>
  <sheetFormatPr defaultColWidth="9.00390625" defaultRowHeight="12.75"/>
  <cols>
    <col min="1" max="1" width="3.375" style="0" customWidth="1"/>
    <col min="2" max="2" width="15.875" style="0" customWidth="1"/>
    <col min="3" max="3" width="23.375" style="0" customWidth="1"/>
    <col min="4" max="4" width="12.375" style="0" customWidth="1"/>
    <col min="5" max="5" width="11.00390625" style="0" customWidth="1"/>
    <col min="6" max="6" width="10.875" style="0" customWidth="1"/>
    <col min="7" max="7" width="10.75390625" style="0" customWidth="1"/>
    <col min="8" max="8" width="8.875" style="0" customWidth="1"/>
    <col min="9" max="9" width="9.125" style="0" customWidth="1"/>
    <col min="10" max="10" width="12.375" style="0" customWidth="1"/>
    <col min="11" max="11" width="10.125" style="0" customWidth="1"/>
    <col min="12" max="12" width="11.125" style="0" customWidth="1"/>
    <col min="13" max="13" width="9.375" style="0" customWidth="1"/>
    <col min="15" max="15" width="11.625" style="0" bestFit="1" customWidth="1"/>
    <col min="17" max="17" width="10.375" style="0" bestFit="1" customWidth="1"/>
  </cols>
  <sheetData>
    <row r="1" spans="6:13" ht="13.5" customHeight="1">
      <c r="F1" s="11"/>
      <c r="G1" s="11"/>
      <c r="H1" s="11"/>
      <c r="I1" s="11"/>
      <c r="K1" s="11" t="s">
        <v>11</v>
      </c>
      <c r="L1" s="11"/>
      <c r="M1" s="19"/>
    </row>
    <row r="2" spans="6:13" ht="13.5" customHeight="1">
      <c r="F2" s="11"/>
      <c r="G2" s="11"/>
      <c r="H2" s="11"/>
      <c r="I2" s="11"/>
      <c r="K2" s="11" t="s">
        <v>23</v>
      </c>
      <c r="L2" s="11"/>
      <c r="M2" s="19"/>
    </row>
    <row r="3" spans="2:13" ht="13.5" customHeight="1">
      <c r="B3" s="5"/>
      <c r="C3" s="5"/>
      <c r="F3" s="11"/>
      <c r="G3" s="11"/>
      <c r="H3" s="11"/>
      <c r="I3" s="11"/>
      <c r="K3" s="11" t="s">
        <v>19</v>
      </c>
      <c r="L3" s="11"/>
      <c r="M3" s="19"/>
    </row>
    <row r="4" spans="1:13" ht="13.5" customHeight="1">
      <c r="A4" s="7"/>
      <c r="B4" s="9"/>
      <c r="C4" s="7"/>
      <c r="F4" s="11"/>
      <c r="G4" s="11"/>
      <c r="H4" s="11"/>
      <c r="I4" s="11"/>
      <c r="K4" s="11" t="s">
        <v>24</v>
      </c>
      <c r="L4" s="11"/>
      <c r="M4" s="19"/>
    </row>
    <row r="5" ht="19.5" customHeight="1" hidden="1"/>
    <row r="6" spans="1:13" ht="24.75" customHeight="1">
      <c r="A6" s="66" t="s">
        <v>13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9" ht="25.5" customHeight="1">
      <c r="A7" s="4"/>
      <c r="B7" s="4"/>
      <c r="C7" s="4"/>
      <c r="F7" s="70"/>
      <c r="G7" s="70"/>
      <c r="H7" s="16"/>
      <c r="I7" s="16"/>
    </row>
    <row r="8" spans="1:13" ht="12.75" customHeight="1">
      <c r="A8" s="78" t="s">
        <v>0</v>
      </c>
      <c r="B8" s="55" t="s">
        <v>14</v>
      </c>
      <c r="C8" s="62" t="s">
        <v>15</v>
      </c>
      <c r="D8" s="76" t="s">
        <v>17</v>
      </c>
      <c r="E8" s="67" t="s">
        <v>1</v>
      </c>
      <c r="F8" s="68"/>
      <c r="G8" s="68"/>
      <c r="H8" s="64" t="s">
        <v>8</v>
      </c>
      <c r="I8" s="65"/>
      <c r="J8" s="59" t="s">
        <v>16</v>
      </c>
      <c r="K8" s="67" t="s">
        <v>1</v>
      </c>
      <c r="L8" s="68"/>
      <c r="M8" s="69"/>
    </row>
    <row r="9" spans="1:13" ht="95.25" customHeight="1">
      <c r="A9" s="79"/>
      <c r="B9" s="55"/>
      <c r="C9" s="62"/>
      <c r="D9" s="77"/>
      <c r="E9" s="8" t="s">
        <v>12</v>
      </c>
      <c r="F9" s="8" t="s">
        <v>3</v>
      </c>
      <c r="G9" s="20" t="s">
        <v>4</v>
      </c>
      <c r="H9" s="23" t="s">
        <v>9</v>
      </c>
      <c r="I9" s="24" t="s">
        <v>10</v>
      </c>
      <c r="J9" s="60"/>
      <c r="K9" s="8" t="s">
        <v>12</v>
      </c>
      <c r="L9" s="8" t="s">
        <v>3</v>
      </c>
      <c r="M9" s="25" t="s">
        <v>4</v>
      </c>
    </row>
    <row r="10" spans="1:13" s="1" customFormat="1" ht="14.25" customHeight="1">
      <c r="A10" s="10">
        <v>1</v>
      </c>
      <c r="B10" s="10">
        <v>2</v>
      </c>
      <c r="C10" s="3">
        <v>3</v>
      </c>
      <c r="D10" s="12">
        <v>4</v>
      </c>
      <c r="E10" s="13">
        <v>5</v>
      </c>
      <c r="F10" s="13">
        <v>6</v>
      </c>
      <c r="G10" s="21">
        <v>7</v>
      </c>
      <c r="H10" s="12">
        <v>8</v>
      </c>
      <c r="I10" s="14">
        <v>9</v>
      </c>
      <c r="J10" s="22">
        <v>10</v>
      </c>
      <c r="K10" s="13">
        <v>11</v>
      </c>
      <c r="L10" s="13">
        <v>12</v>
      </c>
      <c r="M10" s="14">
        <v>13</v>
      </c>
    </row>
    <row r="11" spans="1:13" ht="24.75" customHeight="1">
      <c r="A11" s="51">
        <v>1</v>
      </c>
      <c r="B11" s="82" t="s">
        <v>18</v>
      </c>
      <c r="C11" s="83"/>
      <c r="D11" s="84">
        <f>SUM(D13)</f>
        <v>1071271</v>
      </c>
      <c r="E11" s="85"/>
      <c r="F11" s="86">
        <f>SUM(F13)</f>
        <v>102871</v>
      </c>
      <c r="G11" s="85"/>
      <c r="H11" s="87">
        <f>SUM(H13)</f>
        <v>99</v>
      </c>
      <c r="I11" s="88"/>
      <c r="J11" s="89">
        <f>SUM(J13)</f>
        <v>1071370</v>
      </c>
      <c r="K11" s="90"/>
      <c r="L11" s="91">
        <f>SUM(F11+H11-I11)</f>
        <v>102970</v>
      </c>
      <c r="M11" s="92"/>
    </row>
    <row r="12" spans="1:13" ht="19.5" customHeight="1">
      <c r="A12" s="52"/>
      <c r="B12" s="93" t="s">
        <v>7</v>
      </c>
      <c r="C12" s="53"/>
      <c r="D12" s="94"/>
      <c r="E12" s="95"/>
      <c r="F12" s="96"/>
      <c r="G12" s="97"/>
      <c r="H12" s="94"/>
      <c r="I12" s="98"/>
      <c r="J12" s="99"/>
      <c r="K12" s="97"/>
      <c r="L12" s="96"/>
      <c r="M12" s="100"/>
    </row>
    <row r="13" spans="1:13" ht="21.75" customHeight="1">
      <c r="A13" s="52"/>
      <c r="B13" s="52"/>
      <c r="C13" s="101" t="s">
        <v>6</v>
      </c>
      <c r="D13" s="102">
        <v>1071271</v>
      </c>
      <c r="E13" s="103"/>
      <c r="F13" s="104">
        <v>102871</v>
      </c>
      <c r="G13" s="105"/>
      <c r="H13" s="106">
        <f>SUM(H14:H14)</f>
        <v>99</v>
      </c>
      <c r="I13" s="107"/>
      <c r="J13" s="108">
        <f>D13+H13-I13</f>
        <v>1071370</v>
      </c>
      <c r="K13" s="105"/>
      <c r="L13" s="109">
        <f>SUM(F13+H13-I13)</f>
        <v>102970</v>
      </c>
      <c r="M13" s="107"/>
    </row>
    <row r="14" spans="1:13" ht="51" customHeight="1">
      <c r="A14" s="53"/>
      <c r="B14" s="52"/>
      <c r="C14" s="110" t="s">
        <v>22</v>
      </c>
      <c r="D14" s="111">
        <v>871</v>
      </c>
      <c r="E14" s="112"/>
      <c r="F14" s="112">
        <v>871</v>
      </c>
      <c r="G14" s="113"/>
      <c r="H14" s="111">
        <v>99</v>
      </c>
      <c r="I14" s="114"/>
      <c r="J14" s="115">
        <f>D14+H14-I14</f>
        <v>970</v>
      </c>
      <c r="K14" s="112"/>
      <c r="L14" s="112">
        <f>J14</f>
        <v>970</v>
      </c>
      <c r="M14" s="114"/>
    </row>
    <row r="15" spans="1:13" ht="24" customHeight="1" thickBot="1">
      <c r="A15" s="56" t="s">
        <v>2</v>
      </c>
      <c r="B15" s="57"/>
      <c r="C15" s="58"/>
      <c r="D15" s="26">
        <f>SUM(D17:D18)</f>
        <v>110087100.42</v>
      </c>
      <c r="E15" s="27">
        <f>SUM(E17:E18)</f>
        <v>550300.45</v>
      </c>
      <c r="F15" s="27">
        <f>SUM(F17)</f>
        <v>29896047.63</v>
      </c>
      <c r="G15" s="28">
        <f>SUM(G17:G18)</f>
        <v>179200</v>
      </c>
      <c r="H15" s="29">
        <f>SUM(H17:H18)</f>
        <v>99</v>
      </c>
      <c r="I15" s="30"/>
      <c r="J15" s="31">
        <f>D15+H15-I15</f>
        <v>110087199.42</v>
      </c>
      <c r="K15" s="32">
        <f>SUM(K17:K18)</f>
        <v>550300.45</v>
      </c>
      <c r="L15" s="27">
        <f>SUM(L17:L18)</f>
        <v>29896146.63</v>
      </c>
      <c r="M15" s="30">
        <f>SUM(M17:M18)</f>
        <v>179200</v>
      </c>
    </row>
    <row r="16" spans="1:13" s="1" customFormat="1" ht="24" customHeight="1" thickBot="1" thickTop="1">
      <c r="A16" s="80" t="s">
        <v>7</v>
      </c>
      <c r="B16" s="81"/>
      <c r="C16" s="33"/>
      <c r="D16" s="34"/>
      <c r="E16" s="34"/>
      <c r="F16" s="34"/>
      <c r="G16" s="34"/>
      <c r="H16" s="35"/>
      <c r="I16" s="36"/>
      <c r="J16" s="34"/>
      <c r="K16" s="34"/>
      <c r="L16" s="34"/>
      <c r="M16" s="36"/>
    </row>
    <row r="17" spans="1:13" ht="24" customHeight="1" thickBot="1" thickTop="1">
      <c r="A17" s="73" t="s">
        <v>6</v>
      </c>
      <c r="B17" s="74"/>
      <c r="C17" s="75"/>
      <c r="D17" s="37">
        <v>103890510.42</v>
      </c>
      <c r="E17" s="38">
        <v>28710.45</v>
      </c>
      <c r="F17" s="39">
        <v>29896047.63</v>
      </c>
      <c r="G17" s="40">
        <v>179200</v>
      </c>
      <c r="H17" s="37">
        <f>SUM(H13)</f>
        <v>99</v>
      </c>
      <c r="I17" s="41"/>
      <c r="J17" s="42">
        <f>D17+H17-I17</f>
        <v>103890609.42</v>
      </c>
      <c r="K17" s="38">
        <v>28710.45</v>
      </c>
      <c r="L17" s="39">
        <v>29896146.63</v>
      </c>
      <c r="M17" s="43">
        <v>179200</v>
      </c>
    </row>
    <row r="18" spans="1:13" ht="24" customHeight="1" thickBot="1" thickTop="1">
      <c r="A18" s="71" t="s">
        <v>5</v>
      </c>
      <c r="B18" s="72"/>
      <c r="C18" s="72"/>
      <c r="D18" s="44">
        <v>6196590</v>
      </c>
      <c r="E18" s="45">
        <v>521590</v>
      </c>
      <c r="F18" s="46">
        <v>0</v>
      </c>
      <c r="G18" s="47">
        <v>0</v>
      </c>
      <c r="H18" s="48"/>
      <c r="I18" s="49"/>
      <c r="J18" s="50">
        <v>6196590</v>
      </c>
      <c r="K18" s="45">
        <v>521590</v>
      </c>
      <c r="L18" s="46">
        <v>0</v>
      </c>
      <c r="M18" s="49">
        <v>0</v>
      </c>
    </row>
    <row r="19" spans="1:13" ht="24" customHeight="1" thickTop="1">
      <c r="A19" s="17"/>
      <c r="B19" s="17"/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3" ht="24" customHeight="1">
      <c r="A20" s="2"/>
      <c r="B20" s="6"/>
      <c r="C20" s="2"/>
    </row>
    <row r="21" spans="4:13" ht="24" customHeight="1">
      <c r="D21" s="61"/>
      <c r="E21" s="61"/>
      <c r="F21" s="61"/>
      <c r="G21" s="61"/>
      <c r="H21" s="15"/>
      <c r="I21" s="15"/>
      <c r="J21" s="63" t="s">
        <v>20</v>
      </c>
      <c r="K21" s="63"/>
      <c r="L21" s="63"/>
      <c r="M21" s="63"/>
    </row>
    <row r="22" spans="10:13" ht="36.75" customHeight="1">
      <c r="J22" s="54" t="s">
        <v>21</v>
      </c>
      <c r="K22" s="54"/>
      <c r="L22" s="54"/>
      <c r="M22" s="54"/>
    </row>
    <row r="23" ht="18" customHeight="1"/>
    <row r="24" ht="21" customHeight="1"/>
    <row r="25" ht="27.75" customHeight="1"/>
  </sheetData>
  <sheetProtection/>
  <mergeCells count="17">
    <mergeCell ref="A6:M6"/>
    <mergeCell ref="K8:M8"/>
    <mergeCell ref="F7:G7"/>
    <mergeCell ref="A18:C18"/>
    <mergeCell ref="A17:C17"/>
    <mergeCell ref="E8:G8"/>
    <mergeCell ref="D8:D9"/>
    <mergeCell ref="A8:A9"/>
    <mergeCell ref="A16:B16"/>
    <mergeCell ref="J22:M22"/>
    <mergeCell ref="B8:B9"/>
    <mergeCell ref="A15:C15"/>
    <mergeCell ref="J8:J9"/>
    <mergeCell ref="D21:G21"/>
    <mergeCell ref="C8:C9"/>
    <mergeCell ref="J21:M21"/>
    <mergeCell ref="H8:I8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scale="9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ul. Piłsudskiego 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Ostrowska</dc:creator>
  <cp:keywords/>
  <dc:description/>
  <cp:lastModifiedBy>Iwona</cp:lastModifiedBy>
  <cp:lastPrinted>2017-06-30T07:58:31Z</cp:lastPrinted>
  <dcterms:created xsi:type="dcterms:W3CDTF">2002-10-01T08:24:48Z</dcterms:created>
  <dcterms:modified xsi:type="dcterms:W3CDTF">2017-07-10T10:34:31Z</dcterms:modified>
  <cp:category/>
  <cp:version/>
  <cp:contentType/>
  <cp:contentStatus/>
</cp:coreProperties>
</file>