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/>
  <mc:AlternateContent xmlns:mc="http://schemas.openxmlformats.org/markup-compatibility/2006">
    <mc:Choice Requires="x15">
      <x15ac:absPath xmlns:x15ac="http://schemas.microsoft.com/office/spreadsheetml/2010/11/ac" url="C:\Users\Radek\Desktop\150\"/>
    </mc:Choice>
  </mc:AlternateContent>
  <bookViews>
    <workbookView xWindow="0" yWindow="255" windowWidth="15360" windowHeight="8745"/>
  </bookViews>
  <sheets>
    <sheet name="Arkusz2" sheetId="2" r:id="rId1"/>
    <sheet name="Arkusz3" sheetId="3" r:id="rId2"/>
  </sheets>
  <calcPr calcId="162913"/>
</workbook>
</file>

<file path=xl/calcChain.xml><?xml version="1.0" encoding="utf-8"?>
<calcChain xmlns="http://schemas.openxmlformats.org/spreadsheetml/2006/main">
  <c r="F65" i="2" l="1"/>
  <c r="F64" i="2"/>
  <c r="F63" i="2"/>
  <c r="F62" i="2"/>
  <c r="F61" i="2"/>
  <c r="F60" i="2"/>
  <c r="F59" i="2"/>
  <c r="F57" i="2"/>
  <c r="F50" i="2"/>
  <c r="F38" i="2"/>
  <c r="F6" i="2"/>
  <c r="E81" i="2"/>
  <c r="F80" i="2"/>
  <c r="D81" i="2"/>
  <c r="F40" i="2"/>
  <c r="F70" i="2" l="1"/>
  <c r="F31" i="2"/>
  <c r="F21" i="2"/>
  <c r="F79" i="2"/>
  <c r="F78" i="2"/>
  <c r="F77" i="2"/>
  <c r="F76" i="2"/>
  <c r="F54" i="2"/>
  <c r="F37" i="2"/>
  <c r="F36" i="2"/>
  <c r="F26" i="2"/>
  <c r="F51" i="2"/>
  <c r="F67" i="2"/>
  <c r="F20" i="2"/>
  <c r="F5" i="2"/>
  <c r="F24" i="2"/>
  <c r="F9" i="2"/>
  <c r="F75" i="2"/>
  <c r="F74" i="2"/>
  <c r="F73" i="2"/>
  <c r="F72" i="2"/>
  <c r="F71" i="2"/>
  <c r="F69" i="2"/>
  <c r="F58" i="2"/>
  <c r="F56" i="2"/>
  <c r="F55" i="2"/>
  <c r="F47" i="2"/>
  <c r="F46" i="2"/>
  <c r="F45" i="2"/>
  <c r="F43" i="2"/>
  <c r="F42" i="2"/>
  <c r="F34" i="2"/>
  <c r="F33" i="2"/>
  <c r="F27" i="2"/>
  <c r="F25" i="2"/>
  <c r="F23" i="2"/>
  <c r="F22" i="2"/>
  <c r="F19" i="2"/>
  <c r="F18" i="2"/>
  <c r="F17" i="2"/>
  <c r="F14" i="2"/>
  <c r="F12" i="2"/>
  <c r="F11" i="2"/>
  <c r="F68" i="2"/>
  <c r="F66" i="2"/>
  <c r="F53" i="2"/>
  <c r="F52" i="2"/>
  <c r="F49" i="2"/>
  <c r="F48" i="2"/>
  <c r="F44" i="2"/>
  <c r="F41" i="2"/>
  <c r="F39" i="2"/>
  <c r="F35" i="2"/>
  <c r="F32" i="2"/>
  <c r="F30" i="2"/>
  <c r="F29" i="2"/>
  <c r="F28" i="2"/>
  <c r="F16" i="2"/>
  <c r="F15" i="2"/>
  <c r="F13" i="2"/>
  <c r="F10" i="2"/>
  <c r="F8" i="2"/>
  <c r="F7" i="2"/>
  <c r="F4" i="2"/>
  <c r="F81" i="2" l="1"/>
</calcChain>
</file>

<file path=xl/sharedStrings.xml><?xml version="1.0" encoding="utf-8"?>
<sst xmlns="http://schemas.openxmlformats.org/spreadsheetml/2006/main" count="89" uniqueCount="79">
  <si>
    <t>Dział</t>
  </si>
  <si>
    <t>Rozdział</t>
  </si>
  <si>
    <t>Treść</t>
  </si>
  <si>
    <t>Drogi publiczne gminne</t>
  </si>
  <si>
    <t>Gimnazja</t>
  </si>
  <si>
    <t>Świetlice szkolne</t>
  </si>
  <si>
    <t>Oczyszczanie miast i wsi</t>
  </si>
  <si>
    <t>Instytucje kultury fizycznej</t>
  </si>
  <si>
    <t>Urzędy wojewódzkie</t>
  </si>
  <si>
    <t>Ośrodki pomocy społecznej</t>
  </si>
  <si>
    <t>Przedszkola</t>
  </si>
  <si>
    <t>Usługi opiekuńcze i specjalistyczne usługi opiekuńcze</t>
  </si>
  <si>
    <t>Promocja jednostek samorządu terytorialnego</t>
  </si>
  <si>
    <t>Przeciwdziałanie alkoholizmowi</t>
  </si>
  <si>
    <t>Szkoły podstawowe</t>
  </si>
  <si>
    <t>Pozostała działalność</t>
  </si>
  <si>
    <t>Stołówki szkolne i przedszkolne</t>
  </si>
  <si>
    <t>Zwalczanie narkomanii</t>
  </si>
  <si>
    <t>Gospodarka ściekowa i ochrona wód</t>
  </si>
  <si>
    <t>%</t>
  </si>
  <si>
    <t>010</t>
  </si>
  <si>
    <t>01030</t>
  </si>
  <si>
    <t>Izby rolnicze</t>
  </si>
  <si>
    <t>01095</t>
  </si>
  <si>
    <t>Drogi publiczne powiatowe</t>
  </si>
  <si>
    <t>Plany zagospodarowania przestrzennego</t>
  </si>
  <si>
    <t>Urzędy naczelnych organów władzy państwowej, kontroli i ochrony prawa</t>
  </si>
  <si>
    <t>Pozostałe wydatki obronne</t>
  </si>
  <si>
    <t>Obrona cywilna</t>
  </si>
  <si>
    <t>Zarządzanie kryzysowe</t>
  </si>
  <si>
    <t>Rezerwy ogólne i celowe</t>
  </si>
  <si>
    <t>Dowożenie uczniów do szkół</t>
  </si>
  <si>
    <t>Dokształcanie i doskonalenie nauczycieli</t>
  </si>
  <si>
    <t>Domy pomocy społecznej</t>
  </si>
  <si>
    <t>Dodatki mieszkaniowe</t>
  </si>
  <si>
    <t>Zasiłki stałe</t>
  </si>
  <si>
    <t>Utrzymanie zieleni w miastach i gminach</t>
  </si>
  <si>
    <t>Oświetlenie ulic, placów i dróg</t>
  </si>
  <si>
    <t>Pozostałe zadania w zakresie kultury</t>
  </si>
  <si>
    <t>Domy i ośrodki kultury, świetlice i kluby</t>
  </si>
  <si>
    <t>Biblioteki</t>
  </si>
  <si>
    <t>Zadania w zakresie kultury fizycznej</t>
  </si>
  <si>
    <t>Rodziny zastępcze</t>
  </si>
  <si>
    <t>Zakłady gospodarki mieszkaniowej</t>
  </si>
  <si>
    <t>Komendy wojewódzkie Policji</t>
  </si>
  <si>
    <t>Wspieranie rodziny</t>
  </si>
  <si>
    <t>Gospodarka odpadami</t>
  </si>
  <si>
    <t>Pomoc dla cudzoziemców</t>
  </si>
  <si>
    <t>Rady gmin /miast i miast na prawach powiatu/</t>
  </si>
  <si>
    <t>Urzędy gmin /miast i miast na prawach powiatu/</t>
  </si>
  <si>
    <t>Oddziały przedszkolne w szkołach podstawowych</t>
  </si>
  <si>
    <t>Wydatki ogółem</t>
  </si>
  <si>
    <t>Gospodarka gruntami i nieruchomościami</t>
  </si>
  <si>
    <t>Obsługa papierów wartościowych, kredytów               i pożyczek jednostek samorządu terytorialnego</t>
  </si>
  <si>
    <t>Rozliczenia z tytułu poręczeń i gwarancji udzielonych przez Skarb Państwa lub jednostkę samorządu terytorialnego</t>
  </si>
  <si>
    <t>Zadania w zakresie przeciwdziałania przemocy               w rodzinie</t>
  </si>
  <si>
    <t>Świadczenia rodzinne, świadczenia z funduszu alimentacyjnego oraz składki na ubezpieczenia emerytalne i rentowe z ubezpieczenia społecznego</t>
  </si>
  <si>
    <t>Składki na ubezpieczenie zdrowotne opłacane              za osoby pobierające niektóre świadczenia                  z pomocy społecznej, niektóre świadczenia rodzinne oraz za osoby uczestniczące w zajęciach                                                          w centrum integracji społecznej</t>
  </si>
  <si>
    <t>Kolonie i obozy oraz inne formy wypoczynku dzieci                 i młodzieży szkolnej, a także szkolenia młodzieży</t>
  </si>
  <si>
    <t>Obiekty sportowe</t>
  </si>
  <si>
    <t>Realizacja zadań wymagających stosowania specjalnej organizacji nauki i metod pracy dla dzieci w szkołach podstawowych, gimnazjach…</t>
  </si>
  <si>
    <t>Wczesne wspomaganie rozwoju dziecka</t>
  </si>
  <si>
    <t>Komendy wojewódzkie Państwowej Straży Pożarnej</t>
  </si>
  <si>
    <t>Inne formy wychowania przedszkolnego</t>
  </si>
  <si>
    <t>Świadczenia wychowawcze</t>
  </si>
  <si>
    <t>Ochrona powietrza atmosferycznego i klimatu</t>
  </si>
  <si>
    <t>Realizacja zadań wymagających stosowania specjalnej organizacji nauki i metod pracy dla dzieci w przedszkolach, oddzialach przedszkolnych                                      w szkołach podstawowych …</t>
  </si>
  <si>
    <t>Pomoc w zakresie dożywiania</t>
  </si>
  <si>
    <t>Drogi publiczne wojewódzkie</t>
  </si>
  <si>
    <t>Działalność placówek opiekuńczo - wychowawczych</t>
  </si>
  <si>
    <t>Zasiłki okresowe, celowe i pomoc w naturze oraz składki na ubezpieczenia emerytalne i rentowe</t>
  </si>
  <si>
    <t>Pomoc materialna dla uczniów o charakterze socjalnym</t>
  </si>
  <si>
    <t>Pomoc materialna dla uczniów o charakterze motywacyjnym</t>
  </si>
  <si>
    <t>INFORMACJA O PLANOWANYCH WYDATKACH                                                                                        W BUDŻECIE MIASTA NA DZIEŃ 30.09.2017 ROKU ORAZ NA 2018 ROK</t>
  </si>
  <si>
    <t>Projekt             planu 2018</t>
  </si>
  <si>
    <t>Plan 30.09.2017</t>
  </si>
  <si>
    <t>Karta dużej rodziny</t>
  </si>
  <si>
    <t>Realizacja zadań wymagajacych stosowania specjalnej organizacji nauki i metod pracy dla dzieci i młodzieży w gimnazjach i klasach dotychczasowego gimnazjum</t>
  </si>
  <si>
    <t>Pozostała działalnosć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</si>
</sst>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E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9"/>
      <color theme="1"/>
      <name val="Arial CE"/>
      <charset val="238"/>
    </font>
    <font>
      <b/>
      <sz val="10"/>
      <color theme="1"/>
      <name val="Arial CE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0" fillId="0" borderId="0" xfId="0" applyNumberFormat="1" applyBorder="1"/>
    <xf numFmtId="0" fontId="4" fillId="0" borderId="2" xfId="0" applyFont="1" applyBorder="1" applyAlignment="1">
      <alignment vertical="center" wrapText="1"/>
    </xf>
    <xf numFmtId="4" fontId="0" fillId="0" borderId="0" xfId="0" applyNumberFormat="1"/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/>
    <xf numFmtId="4" fontId="3" fillId="0" borderId="1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right" vertical="center" wrapText="1"/>
    </xf>
    <xf numFmtId="0" fontId="4" fillId="0" borderId="4" xfId="0" quotePrefix="1" applyFont="1" applyBorder="1" applyAlignment="1">
      <alignment horizontal="center" vertical="center"/>
    </xf>
    <xf numFmtId="0" fontId="4" fillId="0" borderId="5" xfId="0" quotePrefix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6" xfId="0" quotePrefix="1" applyFont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4" fontId="4" fillId="0" borderId="2" xfId="0" applyNumberFormat="1" applyFont="1" applyBorder="1" applyAlignment="1">
      <alignment vertical="center"/>
    </xf>
    <xf numFmtId="4" fontId="4" fillId="0" borderId="5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4" fontId="4" fillId="0" borderId="10" xfId="0" applyNumberFormat="1" applyFont="1" applyBorder="1" applyAlignment="1">
      <alignment vertical="center"/>
    </xf>
    <xf numFmtId="4" fontId="4" fillId="0" borderId="11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4" fontId="4" fillId="0" borderId="15" xfId="0" applyNumberFormat="1" applyFont="1" applyBorder="1" applyAlignment="1">
      <alignment vertical="center"/>
    </xf>
    <xf numFmtId="4" fontId="4" fillId="0" borderId="16" xfId="0" applyNumberFormat="1" applyFont="1" applyBorder="1" applyAlignment="1">
      <alignment horizontal="right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vertical="center" wrapText="1"/>
    </xf>
    <xf numFmtId="4" fontId="4" fillId="0" borderId="18" xfId="0" applyNumberFormat="1" applyFont="1" applyBorder="1" applyAlignment="1">
      <alignment vertical="center"/>
    </xf>
    <xf numFmtId="4" fontId="4" fillId="0" borderId="19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vertical="center"/>
    </xf>
    <xf numFmtId="4" fontId="7" fillId="0" borderId="2" xfId="0" applyNumberFormat="1" applyFont="1" applyBorder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7" fillId="0" borderId="2" xfId="0" applyNumberFormat="1" applyFont="1" applyBorder="1" applyAlignment="1">
      <alignment vertical="center"/>
    </xf>
    <xf numFmtId="4" fontId="7" fillId="0" borderId="2" xfId="0" applyNumberFormat="1" applyFont="1" applyFill="1" applyBorder="1" applyAlignment="1">
      <alignment vertical="center"/>
    </xf>
    <xf numFmtId="4" fontId="7" fillId="0" borderId="15" xfId="0" applyNumberFormat="1" applyFont="1" applyBorder="1" applyAlignment="1">
      <alignment vertical="center"/>
    </xf>
    <xf numFmtId="4" fontId="7" fillId="0" borderId="18" xfId="0" applyNumberFormat="1" applyFont="1" applyBorder="1" applyAlignment="1">
      <alignment vertical="center"/>
    </xf>
    <xf numFmtId="4" fontId="7" fillId="0" borderId="10" xfId="0" applyNumberFormat="1" applyFont="1" applyBorder="1" applyAlignment="1">
      <alignment vertical="center"/>
    </xf>
    <xf numFmtId="4" fontId="4" fillId="0" borderId="20" xfId="0" applyNumberFormat="1" applyFont="1" applyBorder="1" applyAlignment="1">
      <alignment horizontal="right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vertical="center" wrapText="1"/>
    </xf>
    <xf numFmtId="4" fontId="4" fillId="0" borderId="22" xfId="0" applyNumberFormat="1" applyFont="1" applyBorder="1" applyAlignment="1">
      <alignment vertical="center"/>
    </xf>
    <xf numFmtId="4" fontId="7" fillId="0" borderId="22" xfId="0" applyNumberFormat="1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4" fontId="4" fillId="0" borderId="23" xfId="0" applyNumberFormat="1" applyFont="1" applyBorder="1" applyAlignment="1">
      <alignment horizontal="right" vertical="center" wrapText="1"/>
    </xf>
    <xf numFmtId="4" fontId="4" fillId="0" borderId="24" xfId="0" applyNumberFormat="1" applyFont="1" applyBorder="1" applyAlignment="1">
      <alignment horizontal="right" vertical="center" wrapText="1"/>
    </xf>
    <xf numFmtId="4" fontId="4" fillId="0" borderId="25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4" fontId="4" fillId="0" borderId="5" xfId="0" applyNumberFormat="1" applyFont="1" applyBorder="1" applyAlignment="1">
      <alignment vertical="center"/>
    </xf>
    <xf numFmtId="4" fontId="7" fillId="0" borderId="5" xfId="0" applyNumberFormat="1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topLeftCell="A58" workbookViewId="0">
      <selection activeCell="F66" sqref="F66"/>
    </sheetView>
  </sheetViews>
  <sheetFormatPr defaultRowHeight="12.75" x14ac:dyDescent="0.2"/>
  <cols>
    <col min="1" max="1" width="5.5703125" customWidth="1"/>
    <col min="2" max="2" width="6.85546875" customWidth="1"/>
    <col min="3" max="3" width="38.5703125" customWidth="1"/>
    <col min="4" max="5" width="14" customWidth="1"/>
    <col min="6" max="6" width="9.85546875" customWidth="1"/>
  </cols>
  <sheetData>
    <row r="1" spans="1:6" ht="35.25" customHeight="1" x14ac:dyDescent="0.2">
      <c r="A1" s="64" t="s">
        <v>73</v>
      </c>
      <c r="B1" s="64"/>
      <c r="C1" s="64"/>
      <c r="D1" s="64"/>
      <c r="E1" s="64"/>
      <c r="F1" s="64"/>
    </row>
    <row r="2" spans="1:6" ht="9.75" customHeight="1" thickBot="1" x14ac:dyDescent="0.25">
      <c r="F2" s="5"/>
    </row>
    <row r="3" spans="1:6" ht="32.25" customHeight="1" thickTop="1" thickBot="1" x14ac:dyDescent="0.25">
      <c r="A3" s="1" t="s">
        <v>0</v>
      </c>
      <c r="B3" s="1" t="s">
        <v>1</v>
      </c>
      <c r="C3" s="1" t="s">
        <v>2</v>
      </c>
      <c r="D3" s="2" t="s">
        <v>75</v>
      </c>
      <c r="E3" s="2" t="s">
        <v>74</v>
      </c>
      <c r="F3" s="8" t="s">
        <v>19</v>
      </c>
    </row>
    <row r="4" spans="1:6" ht="18" customHeight="1" thickTop="1" x14ac:dyDescent="0.2">
      <c r="A4" s="10" t="s">
        <v>20</v>
      </c>
      <c r="B4" s="11" t="s">
        <v>21</v>
      </c>
      <c r="C4" s="12" t="s">
        <v>22</v>
      </c>
      <c r="D4" s="21">
        <v>3520</v>
      </c>
      <c r="E4" s="40">
        <v>3520</v>
      </c>
      <c r="F4" s="16">
        <f>E4/D4*100</f>
        <v>100</v>
      </c>
    </row>
    <row r="5" spans="1:6" ht="18" customHeight="1" x14ac:dyDescent="0.2">
      <c r="A5" s="17" t="s">
        <v>20</v>
      </c>
      <c r="B5" s="18" t="s">
        <v>23</v>
      </c>
      <c r="C5" s="19" t="s">
        <v>15</v>
      </c>
      <c r="D5" s="22">
        <v>19104.11</v>
      </c>
      <c r="E5" s="39">
        <v>0</v>
      </c>
      <c r="F5" s="32">
        <f t="shared" ref="F5:F81" si="0">E5/D5*100</f>
        <v>0</v>
      </c>
    </row>
    <row r="6" spans="1:6" ht="18" customHeight="1" x14ac:dyDescent="0.2">
      <c r="A6" s="17">
        <v>600</v>
      </c>
      <c r="B6" s="18">
        <v>60013</v>
      </c>
      <c r="C6" s="19" t="s">
        <v>68</v>
      </c>
      <c r="D6" s="22">
        <v>172000</v>
      </c>
      <c r="E6" s="39">
        <v>325000</v>
      </c>
      <c r="F6" s="27">
        <f>E6/D6*100</f>
        <v>188.95348837209303</v>
      </c>
    </row>
    <row r="7" spans="1:6" ht="18" customHeight="1" x14ac:dyDescent="0.2">
      <c r="A7" s="17">
        <v>600</v>
      </c>
      <c r="B7" s="18">
        <v>60014</v>
      </c>
      <c r="C7" s="19" t="s">
        <v>24</v>
      </c>
      <c r="D7" s="22">
        <v>1527718</v>
      </c>
      <c r="E7" s="39">
        <v>2500000</v>
      </c>
      <c r="F7" s="9">
        <f t="shared" si="0"/>
        <v>163.64276653151956</v>
      </c>
    </row>
    <row r="8" spans="1:6" ht="18" customHeight="1" x14ac:dyDescent="0.2">
      <c r="A8" s="13">
        <v>600</v>
      </c>
      <c r="B8" s="14">
        <v>60016</v>
      </c>
      <c r="C8" s="4" t="s">
        <v>3</v>
      </c>
      <c r="D8" s="20">
        <v>4729282</v>
      </c>
      <c r="E8" s="41">
        <v>6895000</v>
      </c>
      <c r="F8" s="9">
        <f t="shared" si="0"/>
        <v>145.79380125778079</v>
      </c>
    </row>
    <row r="9" spans="1:6" ht="18" customHeight="1" x14ac:dyDescent="0.2">
      <c r="A9" s="13">
        <v>700</v>
      </c>
      <c r="B9" s="14">
        <v>70001</v>
      </c>
      <c r="C9" s="4" t="s">
        <v>43</v>
      </c>
      <c r="D9" s="20">
        <v>340000</v>
      </c>
      <c r="E9" s="41">
        <v>210000</v>
      </c>
      <c r="F9" s="9">
        <f t="shared" si="0"/>
        <v>61.764705882352942</v>
      </c>
    </row>
    <row r="10" spans="1:6" ht="18" customHeight="1" x14ac:dyDescent="0.2">
      <c r="A10" s="13">
        <v>700</v>
      </c>
      <c r="B10" s="14">
        <v>70005</v>
      </c>
      <c r="C10" s="4" t="s">
        <v>52</v>
      </c>
      <c r="D10" s="20">
        <v>1033570</v>
      </c>
      <c r="E10" s="41">
        <v>542800</v>
      </c>
      <c r="F10" s="9">
        <f t="shared" si="0"/>
        <v>52.517004170012669</v>
      </c>
    </row>
    <row r="11" spans="1:6" ht="18" customHeight="1" x14ac:dyDescent="0.2">
      <c r="A11" s="13">
        <v>710</v>
      </c>
      <c r="B11" s="14">
        <v>71004</v>
      </c>
      <c r="C11" s="4" t="s">
        <v>25</v>
      </c>
      <c r="D11" s="20">
        <v>267645</v>
      </c>
      <c r="E11" s="41">
        <v>209000</v>
      </c>
      <c r="F11" s="9">
        <f t="shared" si="0"/>
        <v>78.088512768779538</v>
      </c>
    </row>
    <row r="12" spans="1:6" ht="18" customHeight="1" x14ac:dyDescent="0.2">
      <c r="A12" s="13">
        <v>720</v>
      </c>
      <c r="B12" s="14">
        <v>72095</v>
      </c>
      <c r="C12" s="4" t="s">
        <v>15</v>
      </c>
      <c r="D12" s="20">
        <v>15000</v>
      </c>
      <c r="E12" s="41">
        <v>6000</v>
      </c>
      <c r="F12" s="9">
        <f t="shared" si="0"/>
        <v>40</v>
      </c>
    </row>
    <row r="13" spans="1:6" ht="18" customHeight="1" x14ac:dyDescent="0.2">
      <c r="A13" s="13">
        <v>750</v>
      </c>
      <c r="B13" s="14">
        <v>75011</v>
      </c>
      <c r="C13" s="4" t="s">
        <v>8</v>
      </c>
      <c r="D13" s="20">
        <v>277080.32000000001</v>
      </c>
      <c r="E13" s="41">
        <v>262889</v>
      </c>
      <c r="F13" s="9">
        <f t="shared" si="0"/>
        <v>94.878264901671827</v>
      </c>
    </row>
    <row r="14" spans="1:6" ht="18" customHeight="1" x14ac:dyDescent="0.2">
      <c r="A14" s="13">
        <v>750</v>
      </c>
      <c r="B14" s="14">
        <v>75022</v>
      </c>
      <c r="C14" s="4" t="s">
        <v>48</v>
      </c>
      <c r="D14" s="20">
        <v>305000</v>
      </c>
      <c r="E14" s="41">
        <v>291000</v>
      </c>
      <c r="F14" s="9">
        <f t="shared" si="0"/>
        <v>95.409836065573771</v>
      </c>
    </row>
    <row r="15" spans="1:6" ht="18" customHeight="1" x14ac:dyDescent="0.2">
      <c r="A15" s="13">
        <v>750</v>
      </c>
      <c r="B15" s="14">
        <v>75023</v>
      </c>
      <c r="C15" s="4" t="s">
        <v>49</v>
      </c>
      <c r="D15" s="20">
        <v>7498807.2000000002</v>
      </c>
      <c r="E15" s="41">
        <v>7891661</v>
      </c>
      <c r="F15" s="9">
        <f t="shared" si="0"/>
        <v>105.23888385875554</v>
      </c>
    </row>
    <row r="16" spans="1:6" ht="18" customHeight="1" x14ac:dyDescent="0.2">
      <c r="A16" s="13">
        <v>750</v>
      </c>
      <c r="B16" s="14">
        <v>75075</v>
      </c>
      <c r="C16" s="4" t="s">
        <v>12</v>
      </c>
      <c r="D16" s="20">
        <v>460000</v>
      </c>
      <c r="E16" s="41">
        <v>465500</v>
      </c>
      <c r="F16" s="9">
        <f t="shared" si="0"/>
        <v>101.19565217391305</v>
      </c>
    </row>
    <row r="17" spans="1:6" ht="18" customHeight="1" x14ac:dyDescent="0.2">
      <c r="A17" s="13">
        <v>750</v>
      </c>
      <c r="B17" s="14">
        <v>75095</v>
      </c>
      <c r="C17" s="4" t="s">
        <v>15</v>
      </c>
      <c r="D17" s="20">
        <v>198000</v>
      </c>
      <c r="E17" s="41">
        <v>196400</v>
      </c>
      <c r="F17" s="9">
        <f t="shared" si="0"/>
        <v>99.191919191919183</v>
      </c>
    </row>
    <row r="18" spans="1:6" ht="24" customHeight="1" x14ac:dyDescent="0.2">
      <c r="A18" s="13">
        <v>751</v>
      </c>
      <c r="B18" s="14">
        <v>75101</v>
      </c>
      <c r="C18" s="4" t="s">
        <v>26</v>
      </c>
      <c r="D18" s="20">
        <v>9416</v>
      </c>
      <c r="E18" s="41">
        <v>6061</v>
      </c>
      <c r="F18" s="9">
        <f t="shared" si="0"/>
        <v>64.369158878504678</v>
      </c>
    </row>
    <row r="19" spans="1:6" ht="18" customHeight="1" x14ac:dyDescent="0.2">
      <c r="A19" s="13">
        <v>752</v>
      </c>
      <c r="B19" s="14">
        <v>75212</v>
      </c>
      <c r="C19" s="4" t="s">
        <v>27</v>
      </c>
      <c r="D19" s="20">
        <v>1000</v>
      </c>
      <c r="E19" s="41">
        <v>700</v>
      </c>
      <c r="F19" s="9">
        <f t="shared" si="0"/>
        <v>70</v>
      </c>
    </row>
    <row r="20" spans="1:6" ht="18" customHeight="1" x14ac:dyDescent="0.2">
      <c r="A20" s="13">
        <v>754</v>
      </c>
      <c r="B20" s="14">
        <v>75404</v>
      </c>
      <c r="C20" s="4" t="s">
        <v>44</v>
      </c>
      <c r="D20" s="20">
        <v>75000</v>
      </c>
      <c r="E20" s="41">
        <v>39000</v>
      </c>
      <c r="F20" s="9">
        <f t="shared" si="0"/>
        <v>52</v>
      </c>
    </row>
    <row r="21" spans="1:6" ht="29.25" customHeight="1" x14ac:dyDescent="0.2">
      <c r="A21" s="13">
        <v>754</v>
      </c>
      <c r="B21" s="14">
        <v>75410</v>
      </c>
      <c r="C21" s="4" t="s">
        <v>62</v>
      </c>
      <c r="D21" s="20">
        <v>21000</v>
      </c>
      <c r="E21" s="41">
        <v>0</v>
      </c>
      <c r="F21" s="9">
        <f t="shared" si="0"/>
        <v>0</v>
      </c>
    </row>
    <row r="22" spans="1:6" ht="18" customHeight="1" x14ac:dyDescent="0.2">
      <c r="A22" s="13">
        <v>754</v>
      </c>
      <c r="B22" s="14">
        <v>75414</v>
      </c>
      <c r="C22" s="4" t="s">
        <v>28</v>
      </c>
      <c r="D22" s="20">
        <v>7800</v>
      </c>
      <c r="E22" s="41">
        <v>7000</v>
      </c>
      <c r="F22" s="9">
        <f t="shared" si="0"/>
        <v>89.743589743589752</v>
      </c>
    </row>
    <row r="23" spans="1:6" ht="18" customHeight="1" x14ac:dyDescent="0.2">
      <c r="A23" s="13">
        <v>754</v>
      </c>
      <c r="B23" s="14">
        <v>75421</v>
      </c>
      <c r="C23" s="4" t="s">
        <v>29</v>
      </c>
      <c r="D23" s="20">
        <v>275880</v>
      </c>
      <c r="E23" s="42">
        <v>298833.5</v>
      </c>
      <c r="F23" s="9">
        <f t="shared" si="0"/>
        <v>108.3201029433087</v>
      </c>
    </row>
    <row r="24" spans="1:6" ht="18" customHeight="1" x14ac:dyDescent="0.2">
      <c r="A24" s="13">
        <v>754</v>
      </c>
      <c r="B24" s="14">
        <v>75495</v>
      </c>
      <c r="C24" s="4" t="s">
        <v>15</v>
      </c>
      <c r="D24" s="20">
        <v>50000</v>
      </c>
      <c r="E24" s="41">
        <v>0</v>
      </c>
      <c r="F24" s="9">
        <f t="shared" si="0"/>
        <v>0</v>
      </c>
    </row>
    <row r="25" spans="1:6" ht="24" customHeight="1" x14ac:dyDescent="0.2">
      <c r="A25" s="13">
        <v>757</v>
      </c>
      <c r="B25" s="14">
        <v>75702</v>
      </c>
      <c r="C25" s="4" t="s">
        <v>53</v>
      </c>
      <c r="D25" s="20">
        <v>980000</v>
      </c>
      <c r="E25" s="41">
        <v>1000000</v>
      </c>
      <c r="F25" s="9">
        <f t="shared" si="0"/>
        <v>102.04081632653062</v>
      </c>
    </row>
    <row r="26" spans="1:6" ht="39" customHeight="1" x14ac:dyDescent="0.2">
      <c r="A26" s="13">
        <v>757</v>
      </c>
      <c r="B26" s="14">
        <v>75704</v>
      </c>
      <c r="C26" s="4" t="s">
        <v>54</v>
      </c>
      <c r="D26" s="20">
        <v>47001.17</v>
      </c>
      <c r="E26" s="41">
        <v>174001.5</v>
      </c>
      <c r="F26" s="9">
        <f t="shared" si="0"/>
        <v>370.20674166196289</v>
      </c>
    </row>
    <row r="27" spans="1:6" ht="18" customHeight="1" x14ac:dyDescent="0.2">
      <c r="A27" s="13">
        <v>758</v>
      </c>
      <c r="B27" s="14">
        <v>75818</v>
      </c>
      <c r="C27" s="4" t="s">
        <v>30</v>
      </c>
      <c r="D27" s="20">
        <v>55945</v>
      </c>
      <c r="E27" s="41">
        <v>1328000</v>
      </c>
      <c r="F27" s="9">
        <f t="shared" si="0"/>
        <v>2373.7599428009653</v>
      </c>
    </row>
    <row r="28" spans="1:6" ht="18" customHeight="1" x14ac:dyDescent="0.2">
      <c r="A28" s="13">
        <v>801</v>
      </c>
      <c r="B28" s="14">
        <v>80101</v>
      </c>
      <c r="C28" s="4" t="s">
        <v>14</v>
      </c>
      <c r="D28" s="20">
        <v>15094934.18</v>
      </c>
      <c r="E28" s="41">
        <v>21667229</v>
      </c>
      <c r="F28" s="9">
        <f t="shared" si="0"/>
        <v>143.53973817724855</v>
      </c>
    </row>
    <row r="29" spans="1:6" ht="27" customHeight="1" x14ac:dyDescent="0.2">
      <c r="A29" s="13">
        <v>801</v>
      </c>
      <c r="B29" s="14">
        <v>80103</v>
      </c>
      <c r="C29" s="4" t="s">
        <v>50</v>
      </c>
      <c r="D29" s="20">
        <v>402546</v>
      </c>
      <c r="E29" s="41">
        <v>260000</v>
      </c>
      <c r="F29" s="9">
        <f t="shared" si="0"/>
        <v>64.588891704302114</v>
      </c>
    </row>
    <row r="30" spans="1:6" ht="18" customHeight="1" x14ac:dyDescent="0.2">
      <c r="A30" s="13">
        <v>801</v>
      </c>
      <c r="B30" s="14">
        <v>80104</v>
      </c>
      <c r="C30" s="4" t="s">
        <v>10</v>
      </c>
      <c r="D30" s="20">
        <v>10850559</v>
      </c>
      <c r="E30" s="41">
        <v>9963233</v>
      </c>
      <c r="F30" s="9">
        <f t="shared" si="0"/>
        <v>91.822301505387884</v>
      </c>
    </row>
    <row r="31" spans="1:6" ht="18" customHeight="1" x14ac:dyDescent="0.2">
      <c r="A31" s="13">
        <v>801</v>
      </c>
      <c r="B31" s="14">
        <v>80106</v>
      </c>
      <c r="C31" s="4" t="s">
        <v>63</v>
      </c>
      <c r="D31" s="20">
        <v>8300</v>
      </c>
      <c r="E31" s="41">
        <v>8400</v>
      </c>
      <c r="F31" s="9">
        <f t="shared" si="0"/>
        <v>101.20481927710843</v>
      </c>
    </row>
    <row r="32" spans="1:6" ht="18" customHeight="1" x14ac:dyDescent="0.2">
      <c r="A32" s="13">
        <v>801</v>
      </c>
      <c r="B32" s="14">
        <v>80110</v>
      </c>
      <c r="C32" s="4" t="s">
        <v>4</v>
      </c>
      <c r="D32" s="20">
        <v>7254784.7599999998</v>
      </c>
      <c r="E32" s="41">
        <v>4279277</v>
      </c>
      <c r="F32" s="9">
        <f t="shared" si="0"/>
        <v>58.985581813456868</v>
      </c>
    </row>
    <row r="33" spans="1:6" ht="18" customHeight="1" x14ac:dyDescent="0.2">
      <c r="A33" s="13">
        <v>801</v>
      </c>
      <c r="B33" s="14">
        <v>80113</v>
      </c>
      <c r="C33" s="4" t="s">
        <v>31</v>
      </c>
      <c r="D33" s="20">
        <v>45865.08</v>
      </c>
      <c r="E33" s="41">
        <v>57900</v>
      </c>
      <c r="F33" s="9">
        <f t="shared" si="0"/>
        <v>126.23983213372787</v>
      </c>
    </row>
    <row r="34" spans="1:6" ht="18" customHeight="1" x14ac:dyDescent="0.2">
      <c r="A34" s="13">
        <v>801</v>
      </c>
      <c r="B34" s="14">
        <v>80146</v>
      </c>
      <c r="C34" s="4" t="s">
        <v>32</v>
      </c>
      <c r="D34" s="20">
        <v>100976.15</v>
      </c>
      <c r="E34" s="41">
        <v>109800</v>
      </c>
      <c r="F34" s="9">
        <f t="shared" si="0"/>
        <v>108.73854865728194</v>
      </c>
    </row>
    <row r="35" spans="1:6" ht="18" customHeight="1" x14ac:dyDescent="0.2">
      <c r="A35" s="28">
        <v>801</v>
      </c>
      <c r="B35" s="29">
        <v>80148</v>
      </c>
      <c r="C35" s="30" t="s">
        <v>16</v>
      </c>
      <c r="D35" s="31">
        <v>787341.29</v>
      </c>
      <c r="E35" s="43">
        <v>777000</v>
      </c>
      <c r="F35" s="32">
        <f t="shared" si="0"/>
        <v>98.68655561046468</v>
      </c>
    </row>
    <row r="36" spans="1:6" ht="49.5" customHeight="1" x14ac:dyDescent="0.2">
      <c r="A36" s="33">
        <v>801</v>
      </c>
      <c r="B36" s="34">
        <v>80149</v>
      </c>
      <c r="C36" s="35" t="s">
        <v>66</v>
      </c>
      <c r="D36" s="36">
        <v>1905332</v>
      </c>
      <c r="E36" s="44">
        <v>2299561</v>
      </c>
      <c r="F36" s="37">
        <f>E36/D36*100</f>
        <v>120.69082973466041</v>
      </c>
    </row>
    <row r="37" spans="1:6" ht="39" customHeight="1" x14ac:dyDescent="0.2">
      <c r="A37" s="23">
        <v>801</v>
      </c>
      <c r="B37" s="24">
        <v>80150</v>
      </c>
      <c r="C37" s="25" t="s">
        <v>60</v>
      </c>
      <c r="D37" s="26">
        <v>2292784.46</v>
      </c>
      <c r="E37" s="45">
        <v>1558712</v>
      </c>
      <c r="F37" s="9">
        <f>E37/D37*100</f>
        <v>67.983363774194459</v>
      </c>
    </row>
    <row r="38" spans="1:6" ht="51.75" customHeight="1" x14ac:dyDescent="0.2">
      <c r="A38" s="23">
        <v>801</v>
      </c>
      <c r="B38" s="24">
        <v>80152</v>
      </c>
      <c r="C38" s="25" t="s">
        <v>77</v>
      </c>
      <c r="D38" s="26">
        <v>0</v>
      </c>
      <c r="E38" s="45">
        <v>518261</v>
      </c>
      <c r="F38" s="27" t="e">
        <f>E38/D38*100</f>
        <v>#DIV/0!</v>
      </c>
    </row>
    <row r="39" spans="1:6" ht="18" customHeight="1" x14ac:dyDescent="0.2">
      <c r="A39" s="13">
        <v>801</v>
      </c>
      <c r="B39" s="14">
        <v>80195</v>
      </c>
      <c r="C39" s="4" t="s">
        <v>15</v>
      </c>
      <c r="D39" s="20">
        <v>254210.72</v>
      </c>
      <c r="E39" s="41">
        <v>214620</v>
      </c>
      <c r="F39" s="9">
        <f t="shared" si="0"/>
        <v>84.426022631933066</v>
      </c>
    </row>
    <row r="40" spans="1:6" ht="18" customHeight="1" x14ac:dyDescent="0.2">
      <c r="A40" s="13">
        <v>851</v>
      </c>
      <c r="B40" s="14">
        <v>85153</v>
      </c>
      <c r="C40" s="4" t="s">
        <v>17</v>
      </c>
      <c r="D40" s="20">
        <v>100000</v>
      </c>
      <c r="E40" s="41">
        <v>100000</v>
      </c>
      <c r="F40" s="9">
        <f t="shared" si="0"/>
        <v>100</v>
      </c>
    </row>
    <row r="41" spans="1:6" ht="18" customHeight="1" x14ac:dyDescent="0.2">
      <c r="A41" s="13">
        <v>851</v>
      </c>
      <c r="B41" s="14">
        <v>85154</v>
      </c>
      <c r="C41" s="4" t="s">
        <v>13</v>
      </c>
      <c r="D41" s="20">
        <v>500000</v>
      </c>
      <c r="E41" s="41">
        <v>500000</v>
      </c>
      <c r="F41" s="9">
        <f t="shared" si="0"/>
        <v>100</v>
      </c>
    </row>
    <row r="42" spans="1:6" ht="18" customHeight="1" x14ac:dyDescent="0.2">
      <c r="A42" s="13">
        <v>852</v>
      </c>
      <c r="B42" s="14">
        <v>85202</v>
      </c>
      <c r="C42" s="4" t="s">
        <v>33</v>
      </c>
      <c r="D42" s="20">
        <v>300000</v>
      </c>
      <c r="E42" s="41">
        <v>320000</v>
      </c>
      <c r="F42" s="9">
        <f t="shared" si="0"/>
        <v>106.66666666666667</v>
      </c>
    </row>
    <row r="43" spans="1:6" ht="24" customHeight="1" x14ac:dyDescent="0.2">
      <c r="A43" s="13">
        <v>852</v>
      </c>
      <c r="B43" s="14">
        <v>85205</v>
      </c>
      <c r="C43" s="4" t="s">
        <v>55</v>
      </c>
      <c r="D43" s="20">
        <v>1000</v>
      </c>
      <c r="E43" s="41">
        <v>1000</v>
      </c>
      <c r="F43" s="9">
        <f t="shared" si="0"/>
        <v>100</v>
      </c>
    </row>
    <row r="44" spans="1:6" ht="63" customHeight="1" x14ac:dyDescent="0.2">
      <c r="A44" s="13">
        <v>852</v>
      </c>
      <c r="B44" s="14">
        <v>85213</v>
      </c>
      <c r="C44" s="4" t="s">
        <v>57</v>
      </c>
      <c r="D44" s="20">
        <v>88800</v>
      </c>
      <c r="E44" s="41">
        <v>104000</v>
      </c>
      <c r="F44" s="9">
        <f t="shared" si="0"/>
        <v>117.11711711711712</v>
      </c>
    </row>
    <row r="45" spans="1:6" ht="24" customHeight="1" x14ac:dyDescent="0.2">
      <c r="A45" s="13">
        <v>852</v>
      </c>
      <c r="B45" s="14">
        <v>85214</v>
      </c>
      <c r="C45" s="4" t="s">
        <v>70</v>
      </c>
      <c r="D45" s="20">
        <v>119074</v>
      </c>
      <c r="E45" s="41">
        <v>101000</v>
      </c>
      <c r="F45" s="9">
        <f t="shared" si="0"/>
        <v>84.821203621277533</v>
      </c>
    </row>
    <row r="46" spans="1:6" ht="18" customHeight="1" x14ac:dyDescent="0.2">
      <c r="A46" s="13">
        <v>852</v>
      </c>
      <c r="B46" s="14">
        <v>85215</v>
      </c>
      <c r="C46" s="4" t="s">
        <v>34</v>
      </c>
      <c r="D46" s="20">
        <v>750970</v>
      </c>
      <c r="E46" s="41">
        <v>650000</v>
      </c>
      <c r="F46" s="9">
        <f t="shared" si="0"/>
        <v>86.554722558823912</v>
      </c>
    </row>
    <row r="47" spans="1:6" ht="18" customHeight="1" x14ac:dyDescent="0.2">
      <c r="A47" s="13">
        <v>852</v>
      </c>
      <c r="B47" s="14">
        <v>85216</v>
      </c>
      <c r="C47" s="4" t="s">
        <v>35</v>
      </c>
      <c r="D47" s="20">
        <v>373224</v>
      </c>
      <c r="E47" s="41">
        <v>335000</v>
      </c>
      <c r="F47" s="9">
        <f t="shared" si="0"/>
        <v>89.758429254281609</v>
      </c>
    </row>
    <row r="48" spans="1:6" ht="18" customHeight="1" x14ac:dyDescent="0.2">
      <c r="A48" s="13">
        <v>852</v>
      </c>
      <c r="B48" s="14">
        <v>85219</v>
      </c>
      <c r="C48" s="4" t="s">
        <v>9</v>
      </c>
      <c r="D48" s="20">
        <v>1074262</v>
      </c>
      <c r="E48" s="41">
        <v>1088500</v>
      </c>
      <c r="F48" s="9">
        <f t="shared" si="0"/>
        <v>101.32537500162901</v>
      </c>
    </row>
    <row r="49" spans="1:6" ht="24" customHeight="1" x14ac:dyDescent="0.2">
      <c r="A49" s="13">
        <v>852</v>
      </c>
      <c r="B49" s="14">
        <v>85228</v>
      </c>
      <c r="C49" s="4" t="s">
        <v>11</v>
      </c>
      <c r="D49" s="20">
        <v>35000</v>
      </c>
      <c r="E49" s="20">
        <v>35000</v>
      </c>
      <c r="F49" s="9">
        <f t="shared" si="0"/>
        <v>100</v>
      </c>
    </row>
    <row r="50" spans="1:6" ht="18" customHeight="1" x14ac:dyDescent="0.2">
      <c r="A50" s="13">
        <v>852</v>
      </c>
      <c r="B50" s="14">
        <v>85230</v>
      </c>
      <c r="C50" s="4" t="s">
        <v>67</v>
      </c>
      <c r="D50" s="20">
        <v>188000</v>
      </c>
      <c r="E50" s="41">
        <v>191000</v>
      </c>
      <c r="F50" s="27">
        <f>E50/D50*100</f>
        <v>101.59574468085107</v>
      </c>
    </row>
    <row r="51" spans="1:6" ht="18" customHeight="1" x14ac:dyDescent="0.2">
      <c r="A51" s="13">
        <v>852</v>
      </c>
      <c r="B51" s="14">
        <v>85231</v>
      </c>
      <c r="C51" s="4" t="s">
        <v>47</v>
      </c>
      <c r="D51" s="20">
        <v>4000</v>
      </c>
      <c r="E51" s="20">
        <v>0</v>
      </c>
      <c r="F51" s="9">
        <f>E51/D51*100</f>
        <v>0</v>
      </c>
    </row>
    <row r="52" spans="1:6" ht="18" customHeight="1" x14ac:dyDescent="0.2">
      <c r="A52" s="13">
        <v>852</v>
      </c>
      <c r="B52" s="14">
        <v>85295</v>
      </c>
      <c r="C52" s="4" t="s">
        <v>15</v>
      </c>
      <c r="D52" s="20">
        <v>8164</v>
      </c>
      <c r="E52" s="41">
        <v>5000</v>
      </c>
      <c r="F52" s="9">
        <f t="shared" si="0"/>
        <v>61.244487996080352</v>
      </c>
    </row>
    <row r="53" spans="1:6" ht="20.100000000000001" customHeight="1" x14ac:dyDescent="0.2">
      <c r="A53" s="13">
        <v>854</v>
      </c>
      <c r="B53" s="14">
        <v>85401</v>
      </c>
      <c r="C53" s="4" t="s">
        <v>5</v>
      </c>
      <c r="D53" s="20">
        <v>681205</v>
      </c>
      <c r="E53" s="41">
        <v>699030</v>
      </c>
      <c r="F53" s="9">
        <f t="shared" si="0"/>
        <v>102.61668660682173</v>
      </c>
    </row>
    <row r="54" spans="1:6" ht="20.100000000000001" customHeight="1" x14ac:dyDescent="0.2">
      <c r="A54" s="13">
        <v>854</v>
      </c>
      <c r="B54" s="14">
        <v>85404</v>
      </c>
      <c r="C54" s="4" t="s">
        <v>61</v>
      </c>
      <c r="D54" s="20">
        <v>5774</v>
      </c>
      <c r="E54" s="41">
        <v>93292</v>
      </c>
      <c r="F54" s="9">
        <f t="shared" si="0"/>
        <v>1615.7256667821268</v>
      </c>
    </row>
    <row r="55" spans="1:6" ht="24" customHeight="1" x14ac:dyDescent="0.2">
      <c r="A55" s="13">
        <v>854</v>
      </c>
      <c r="B55" s="14">
        <v>85412</v>
      </c>
      <c r="C55" s="4" t="s">
        <v>58</v>
      </c>
      <c r="D55" s="20">
        <v>11000</v>
      </c>
      <c r="E55" s="41">
        <v>11000</v>
      </c>
      <c r="F55" s="9">
        <f t="shared" si="0"/>
        <v>100</v>
      </c>
    </row>
    <row r="56" spans="1:6" ht="24" customHeight="1" x14ac:dyDescent="0.2">
      <c r="A56" s="13">
        <v>854</v>
      </c>
      <c r="B56" s="14">
        <v>85415</v>
      </c>
      <c r="C56" s="4" t="s">
        <v>71</v>
      </c>
      <c r="D56" s="20">
        <v>70973</v>
      </c>
      <c r="E56" s="41">
        <v>20000</v>
      </c>
      <c r="F56" s="9">
        <f t="shared" si="0"/>
        <v>28.179730319980838</v>
      </c>
    </row>
    <row r="57" spans="1:6" ht="24" customHeight="1" x14ac:dyDescent="0.2">
      <c r="A57" s="13">
        <v>854</v>
      </c>
      <c r="B57" s="14">
        <v>85416</v>
      </c>
      <c r="C57" s="4" t="s">
        <v>72</v>
      </c>
      <c r="D57" s="20">
        <v>63368</v>
      </c>
      <c r="E57" s="41">
        <v>43160</v>
      </c>
      <c r="F57" s="27">
        <f>E57/D57*100</f>
        <v>68.110087110213357</v>
      </c>
    </row>
    <row r="58" spans="1:6" ht="18" customHeight="1" x14ac:dyDescent="0.2">
      <c r="A58" s="13">
        <v>854</v>
      </c>
      <c r="B58" s="14">
        <v>85495</v>
      </c>
      <c r="C58" s="4" t="s">
        <v>15</v>
      </c>
      <c r="D58" s="20">
        <v>6175</v>
      </c>
      <c r="E58" s="41">
        <v>5900</v>
      </c>
      <c r="F58" s="53">
        <f t="shared" si="0"/>
        <v>95.546558704453446</v>
      </c>
    </row>
    <row r="59" spans="1:6" ht="18" customHeight="1" x14ac:dyDescent="0.2">
      <c r="A59" s="13">
        <v>855</v>
      </c>
      <c r="B59" s="14">
        <v>85501</v>
      </c>
      <c r="C59" s="4" t="s">
        <v>64</v>
      </c>
      <c r="D59" s="20">
        <v>19892299.010000002</v>
      </c>
      <c r="E59" s="41">
        <v>21291000</v>
      </c>
      <c r="F59" s="9">
        <f t="shared" ref="F59:F65" si="1">E59/D59*100</f>
        <v>107.03136922130952</v>
      </c>
    </row>
    <row r="60" spans="1:6" ht="40.5" customHeight="1" x14ac:dyDescent="0.2">
      <c r="A60" s="13">
        <v>855</v>
      </c>
      <c r="B60" s="14">
        <v>85502</v>
      </c>
      <c r="C60" s="4" t="s">
        <v>56</v>
      </c>
      <c r="D60" s="20">
        <v>9714314.0800000001</v>
      </c>
      <c r="E60" s="41">
        <v>10263000</v>
      </c>
      <c r="F60" s="9">
        <f t="shared" si="1"/>
        <v>105.64822091895962</v>
      </c>
    </row>
    <row r="61" spans="1:6" ht="21" customHeight="1" x14ac:dyDescent="0.2">
      <c r="A61" s="13">
        <v>855</v>
      </c>
      <c r="B61" s="14">
        <v>85503</v>
      </c>
      <c r="C61" s="4" t="s">
        <v>76</v>
      </c>
      <c r="D61" s="20">
        <v>526</v>
      </c>
      <c r="E61" s="41">
        <v>0</v>
      </c>
      <c r="F61" s="9">
        <f t="shared" si="1"/>
        <v>0</v>
      </c>
    </row>
    <row r="62" spans="1:6" ht="18" customHeight="1" x14ac:dyDescent="0.2">
      <c r="A62" s="13">
        <v>855</v>
      </c>
      <c r="B62" s="14">
        <v>85504</v>
      </c>
      <c r="C62" s="4" t="s">
        <v>45</v>
      </c>
      <c r="D62" s="20">
        <v>35000</v>
      </c>
      <c r="E62" s="41">
        <v>35000</v>
      </c>
      <c r="F62" s="9">
        <f t="shared" si="1"/>
        <v>100</v>
      </c>
    </row>
    <row r="63" spans="1:6" ht="18" customHeight="1" x14ac:dyDescent="0.2">
      <c r="A63" s="13">
        <v>855</v>
      </c>
      <c r="B63" s="14">
        <v>85508</v>
      </c>
      <c r="C63" s="4" t="s">
        <v>42</v>
      </c>
      <c r="D63" s="20">
        <v>56894</v>
      </c>
      <c r="E63" s="41">
        <v>42000</v>
      </c>
      <c r="F63" s="9">
        <f t="shared" si="1"/>
        <v>73.821492600274198</v>
      </c>
    </row>
    <row r="64" spans="1:6" ht="24.75" customHeight="1" thickBot="1" x14ac:dyDescent="0.25">
      <c r="A64" s="47">
        <v>855</v>
      </c>
      <c r="B64" s="48">
        <v>85510</v>
      </c>
      <c r="C64" s="49" t="s">
        <v>69</v>
      </c>
      <c r="D64" s="50">
        <v>362000</v>
      </c>
      <c r="E64" s="51">
        <v>450000</v>
      </c>
      <c r="F64" s="55">
        <f t="shared" si="1"/>
        <v>124.30939226519338</v>
      </c>
    </row>
    <row r="65" spans="1:7" ht="18" customHeight="1" thickTop="1" x14ac:dyDescent="0.2">
      <c r="A65" s="56">
        <v>855</v>
      </c>
      <c r="B65" s="57">
        <v>85595</v>
      </c>
      <c r="C65" s="58" t="s">
        <v>15</v>
      </c>
      <c r="D65" s="59">
        <v>12360</v>
      </c>
      <c r="E65" s="60">
        <v>0</v>
      </c>
      <c r="F65" s="54">
        <f t="shared" si="1"/>
        <v>0</v>
      </c>
    </row>
    <row r="66" spans="1:7" ht="18" customHeight="1" x14ac:dyDescent="0.2">
      <c r="A66" s="13">
        <v>900</v>
      </c>
      <c r="B66" s="14">
        <v>90001</v>
      </c>
      <c r="C66" s="4" t="s">
        <v>18</v>
      </c>
      <c r="D66" s="20">
        <v>7000</v>
      </c>
      <c r="E66" s="41">
        <v>0</v>
      </c>
      <c r="F66" s="9">
        <f t="shared" si="0"/>
        <v>0</v>
      </c>
    </row>
    <row r="67" spans="1:7" ht="18" customHeight="1" x14ac:dyDescent="0.2">
      <c r="A67" s="13">
        <v>900</v>
      </c>
      <c r="B67" s="14">
        <v>90002</v>
      </c>
      <c r="C67" s="4" t="s">
        <v>46</v>
      </c>
      <c r="D67" s="20">
        <v>4539664.32</v>
      </c>
      <c r="E67" s="41">
        <v>4325000</v>
      </c>
      <c r="F67" s="9">
        <f>E67/D67*100</f>
        <v>95.271361385592485</v>
      </c>
    </row>
    <row r="68" spans="1:7" ht="18" customHeight="1" x14ac:dyDescent="0.2">
      <c r="A68" s="13">
        <v>900</v>
      </c>
      <c r="B68" s="14">
        <v>90003</v>
      </c>
      <c r="C68" s="4" t="s">
        <v>6</v>
      </c>
      <c r="D68" s="20">
        <v>29874</v>
      </c>
      <c r="E68" s="41">
        <v>32901</v>
      </c>
      <c r="F68" s="9">
        <f t="shared" si="0"/>
        <v>110.13255673830086</v>
      </c>
    </row>
    <row r="69" spans="1:7" ht="18" customHeight="1" x14ac:dyDescent="0.2">
      <c r="A69" s="13">
        <v>900</v>
      </c>
      <c r="B69" s="14">
        <v>90004</v>
      </c>
      <c r="C69" s="4" t="s">
        <v>36</v>
      </c>
      <c r="D69" s="20">
        <v>200000</v>
      </c>
      <c r="E69" s="41">
        <v>165000</v>
      </c>
      <c r="F69" s="9">
        <f t="shared" si="0"/>
        <v>82.5</v>
      </c>
    </row>
    <row r="70" spans="1:7" ht="18" customHeight="1" x14ac:dyDescent="0.2">
      <c r="A70" s="13">
        <v>900</v>
      </c>
      <c r="B70" s="14">
        <v>90005</v>
      </c>
      <c r="C70" s="4" t="s">
        <v>65</v>
      </c>
      <c r="D70" s="20">
        <v>27930</v>
      </c>
      <c r="E70" s="41">
        <v>0</v>
      </c>
      <c r="F70" s="9">
        <f t="shared" si="0"/>
        <v>0</v>
      </c>
    </row>
    <row r="71" spans="1:7" ht="18" customHeight="1" x14ac:dyDescent="0.2">
      <c r="A71" s="13">
        <v>900</v>
      </c>
      <c r="B71" s="14">
        <v>90015</v>
      </c>
      <c r="C71" s="4" t="s">
        <v>37</v>
      </c>
      <c r="D71" s="20">
        <v>1697000</v>
      </c>
      <c r="E71" s="41">
        <v>6020000</v>
      </c>
      <c r="F71" s="9">
        <f t="shared" si="0"/>
        <v>354.74366529169123</v>
      </c>
    </row>
    <row r="72" spans="1:7" ht="18" customHeight="1" x14ac:dyDescent="0.2">
      <c r="A72" s="13">
        <v>900</v>
      </c>
      <c r="B72" s="14">
        <v>90095</v>
      </c>
      <c r="C72" s="4" t="s">
        <v>15</v>
      </c>
      <c r="D72" s="20">
        <v>3114100</v>
      </c>
      <c r="E72" s="41">
        <v>6362873</v>
      </c>
      <c r="F72" s="9">
        <f t="shared" si="0"/>
        <v>204.32462027552103</v>
      </c>
    </row>
    <row r="73" spans="1:7" ht="18" customHeight="1" x14ac:dyDescent="0.2">
      <c r="A73" s="13">
        <v>921</v>
      </c>
      <c r="B73" s="14">
        <v>92105</v>
      </c>
      <c r="C73" s="4" t="s">
        <v>38</v>
      </c>
      <c r="D73" s="20">
        <v>50000</v>
      </c>
      <c r="E73" s="41">
        <v>50000</v>
      </c>
      <c r="F73" s="9">
        <f t="shared" si="0"/>
        <v>100</v>
      </c>
    </row>
    <row r="74" spans="1:7" ht="18" customHeight="1" x14ac:dyDescent="0.2">
      <c r="A74" s="13">
        <v>921</v>
      </c>
      <c r="B74" s="14">
        <v>92109</v>
      </c>
      <c r="C74" s="4" t="s">
        <v>39</v>
      </c>
      <c r="D74" s="20">
        <v>1004000</v>
      </c>
      <c r="E74" s="41">
        <v>1000000</v>
      </c>
      <c r="F74" s="9">
        <f t="shared" si="0"/>
        <v>99.601593625498012</v>
      </c>
    </row>
    <row r="75" spans="1:7" ht="18" customHeight="1" x14ac:dyDescent="0.2">
      <c r="A75" s="13">
        <v>921</v>
      </c>
      <c r="B75" s="14">
        <v>92116</v>
      </c>
      <c r="C75" s="4" t="s">
        <v>40</v>
      </c>
      <c r="D75" s="20">
        <v>690000</v>
      </c>
      <c r="E75" s="41">
        <v>683000</v>
      </c>
      <c r="F75" s="9">
        <f t="shared" si="0"/>
        <v>98.985507246376812</v>
      </c>
    </row>
    <row r="76" spans="1:7" ht="18" customHeight="1" x14ac:dyDescent="0.2">
      <c r="A76" s="13">
        <v>921</v>
      </c>
      <c r="B76" s="14">
        <v>92195</v>
      </c>
      <c r="C76" s="4" t="s">
        <v>15</v>
      </c>
      <c r="D76" s="20">
        <v>20000</v>
      </c>
      <c r="E76" s="41">
        <v>20000</v>
      </c>
      <c r="F76" s="9">
        <f t="shared" si="0"/>
        <v>100</v>
      </c>
    </row>
    <row r="77" spans="1:7" ht="18" customHeight="1" x14ac:dyDescent="0.2">
      <c r="A77" s="13">
        <v>926</v>
      </c>
      <c r="B77" s="14">
        <v>92601</v>
      </c>
      <c r="C77" s="4" t="s">
        <v>59</v>
      </c>
      <c r="D77" s="20">
        <v>1437500</v>
      </c>
      <c r="E77" s="41">
        <v>0</v>
      </c>
      <c r="F77" s="9">
        <f t="shared" si="0"/>
        <v>0</v>
      </c>
    </row>
    <row r="78" spans="1:7" ht="18" customHeight="1" x14ac:dyDescent="0.2">
      <c r="A78" s="13">
        <v>926</v>
      </c>
      <c r="B78" s="14">
        <v>92604</v>
      </c>
      <c r="C78" s="4" t="s">
        <v>7</v>
      </c>
      <c r="D78" s="20">
        <v>6766820</v>
      </c>
      <c r="E78" s="41">
        <v>3557000</v>
      </c>
      <c r="F78" s="9">
        <f t="shared" si="0"/>
        <v>52.565311327920647</v>
      </c>
      <c r="G78" s="5"/>
    </row>
    <row r="79" spans="1:7" ht="18" customHeight="1" x14ac:dyDescent="0.2">
      <c r="A79" s="13">
        <v>926</v>
      </c>
      <c r="B79" s="14">
        <v>92605</v>
      </c>
      <c r="C79" s="4" t="s">
        <v>41</v>
      </c>
      <c r="D79" s="20">
        <v>440000</v>
      </c>
      <c r="E79" s="41">
        <v>440000</v>
      </c>
      <c r="F79" s="9">
        <f t="shared" si="0"/>
        <v>100</v>
      </c>
      <c r="G79" s="5"/>
    </row>
    <row r="80" spans="1:7" ht="18" customHeight="1" thickBot="1" x14ac:dyDescent="0.25">
      <c r="A80" s="47">
        <v>926</v>
      </c>
      <c r="B80" s="48">
        <v>92695</v>
      </c>
      <c r="C80" s="49" t="s">
        <v>78</v>
      </c>
      <c r="D80" s="50">
        <v>81500</v>
      </c>
      <c r="E80" s="51">
        <v>0</v>
      </c>
      <c r="F80" s="46">
        <f t="shared" si="0"/>
        <v>0</v>
      </c>
      <c r="G80" s="5"/>
    </row>
    <row r="81" spans="1:6" ht="28.5" customHeight="1" thickTop="1" thickBot="1" x14ac:dyDescent="0.25">
      <c r="A81" s="61" t="s">
        <v>51</v>
      </c>
      <c r="B81" s="62"/>
      <c r="C81" s="63"/>
      <c r="D81" s="38">
        <f>SUM(D4:D80)</f>
        <v>111927172.84999999</v>
      </c>
      <c r="E81" s="52">
        <f>SUM(E4:E80)</f>
        <v>123406015</v>
      </c>
      <c r="F81" s="15">
        <f t="shared" si="0"/>
        <v>110.25563485408807</v>
      </c>
    </row>
    <row r="82" spans="1:6" ht="19.5" customHeight="1" thickTop="1" x14ac:dyDescent="0.2">
      <c r="A82" s="6"/>
      <c r="B82" s="6"/>
      <c r="C82" s="6"/>
      <c r="D82" s="7"/>
      <c r="E82" s="7"/>
      <c r="F82" s="3"/>
    </row>
    <row r="83" spans="1:6" x14ac:dyDescent="0.2">
      <c r="F83" s="5"/>
    </row>
    <row r="84" spans="1:6" x14ac:dyDescent="0.2">
      <c r="F84" s="5"/>
    </row>
    <row r="85" spans="1:6" x14ac:dyDescent="0.2">
      <c r="F85" s="5"/>
    </row>
    <row r="86" spans="1:6" x14ac:dyDescent="0.2">
      <c r="F86" s="5"/>
    </row>
    <row r="95" spans="1:6" ht="11.25" customHeight="1" x14ac:dyDescent="0.2"/>
    <row r="96" spans="1:6" hidden="1" x14ac:dyDescent="0.2"/>
    <row r="97" hidden="1" x14ac:dyDescent="0.2"/>
  </sheetData>
  <mergeCells count="2">
    <mergeCell ref="A81:C81"/>
    <mergeCell ref="A1:F1"/>
  </mergeCells>
  <phoneticPr fontId="0" type="noConversion"/>
  <pageMargins left="0.70866141732283472" right="0.70866141732283472" top="0.98425196850393704" bottom="0.70866141732283472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Company>ul. Piłsudskiego 17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Zielińska</dc:creator>
  <cp:lastModifiedBy>Radek</cp:lastModifiedBy>
  <cp:lastPrinted>2017-11-09T08:48:44Z</cp:lastPrinted>
  <dcterms:created xsi:type="dcterms:W3CDTF">2002-01-30T09:17:30Z</dcterms:created>
  <dcterms:modified xsi:type="dcterms:W3CDTF">2017-11-16T10:09:58Z</dcterms:modified>
</cp:coreProperties>
</file>